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EB6D1910-F636-4346-9C39-8EEC031F6FD0}" xr6:coauthVersionLast="46" xr6:coauthVersionMax="46" xr10:uidLastSave="{00000000-0000-0000-0000-000000000000}"/>
  <bookViews>
    <workbookView xWindow="-108" yWindow="-108" windowWidth="23256" windowHeight="12576" activeTab="5" xr2:uid="{E06C25E7-41F1-40F2-9F67-7B847BC34706}"/>
  </bookViews>
  <sheets>
    <sheet name="400 m" sheetId="1" r:id="rId1"/>
    <sheet name="1km" sheetId="2" r:id="rId2"/>
    <sheet name="3000mM" sheetId="3" r:id="rId3"/>
    <sheet name="3000mV" sheetId="4" r:id="rId4"/>
    <sheet name="Estafetė4x400" sheetId="5" r:id="rId5"/>
    <sheet name="Estafetė4x800" sheetId="6" r:id="rId6"/>
  </sheets>
  <externalReferences>
    <externalReference r:id="rId7"/>
  </externalReferences>
  <definedNames>
    <definedName name="_dis1">[1]Sarasas!$W$3</definedName>
    <definedName name="_dis2">[1]Sarasas!$W$4</definedName>
    <definedName name="_dis3">[1]Sarasas!$W$5</definedName>
    <definedName name="_dis4">[1]Sarasas!$W$6</definedName>
    <definedName name="_xlnm._FilterDatabase" localSheetId="1" hidden="1">'1km'!$A$3:$L$6</definedName>
    <definedName name="_xlnm._FilterDatabase" localSheetId="2" hidden="1">'3000mM'!$A$3:$M$7</definedName>
    <definedName name="_xlnm._FilterDatabase" localSheetId="3" hidden="1">'3000mV'!$A$3:$M$13</definedName>
    <definedName name="_xlnm._FilterDatabase" localSheetId="0" hidden="1">'400 m'!$A$3:$L$18</definedName>
    <definedName name="_xlnm._FilterDatabase" localSheetId="4" hidden="1">Estafetė4x400!$A$3:$K$3</definedName>
    <definedName name="_xlnm._FilterDatabase" localSheetId="5" hidden="1">Estafetė4x800!$A$3:$J$3</definedName>
    <definedName name="dalyviai">[1]Sarasas!$B$5:$K$254</definedName>
    <definedName name="grupe1">[1]Sarasas!$R$3:$S$6</definedName>
    <definedName name="grupe2">[1]Sarasas!$R$8:$S$11</definedName>
    <definedName name="grupe3">[1]Sarasas!$R$13:$S$18</definedName>
    <definedName name="grupe4">[1]Sarasas!$R$20:$S$25</definedName>
    <definedName name="_xlnm.Print_Titles" localSheetId="1">'1km'!$1:$3</definedName>
    <definedName name="_xlnm.Print_Titles" localSheetId="2">'3000mM'!$1:$3</definedName>
    <definedName name="_xlnm.Print_Titles" localSheetId="3">'3000mV'!$1:$3</definedName>
    <definedName name="_xlnm.Print_Titles" localSheetId="0">'400 m'!$1:$3</definedName>
    <definedName name="rezultatas" localSheetId="1">'1km'!$B$3:$M$6</definedName>
    <definedName name="rezultatas" localSheetId="2">'3000mM'!$B$3:$M$7</definedName>
    <definedName name="rezultatas" localSheetId="3">'3000mV'!$B$3:$N$13</definedName>
    <definedName name="rezultatas" localSheetId="0">'400 m'!$B$3:$M$18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6" l="1"/>
  <c r="I9" i="6"/>
  <c r="H9" i="6"/>
  <c r="G9" i="6"/>
  <c r="J7" i="6"/>
  <c r="I7" i="6"/>
  <c r="H7" i="6"/>
  <c r="G7" i="6"/>
  <c r="J5" i="6"/>
  <c r="I5" i="6"/>
  <c r="H5" i="6"/>
  <c r="G5" i="6"/>
  <c r="K9" i="5"/>
  <c r="J9" i="5"/>
  <c r="I9" i="5"/>
  <c r="H9" i="5"/>
  <c r="K7" i="5"/>
  <c r="J7" i="5"/>
  <c r="I7" i="5"/>
  <c r="H7" i="5"/>
  <c r="K5" i="5"/>
  <c r="J5" i="5"/>
  <c r="I5" i="5"/>
  <c r="H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8CD9E86-A9DD-4B58-A342-C7DA70A07A8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D83F5B12-DDFD-4E3C-B01D-BE3E57E1ED5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5E9B3C6E-37CB-4F16-8DE0-9CD88B13995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7B993BAB-F006-43F9-90F4-3C2FF7E1AD1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<sst xmlns="http://schemas.openxmlformats.org/spreadsheetml/2006/main" count="429" uniqueCount="128">
  <si>
    <t>Žolinės bėgimas - 2021</t>
  </si>
  <si>
    <t>2021 m. rugpjūčio mėn. 15 d.</t>
  </si>
  <si>
    <t>Vieta</t>
  </si>
  <si>
    <t>Nr.</t>
  </si>
  <si>
    <t>Vardas</t>
  </si>
  <si>
    <t>Pavardė</t>
  </si>
  <si>
    <t>Lytis</t>
  </si>
  <si>
    <t>Gimimo metai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</si>
  <si>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</si>
  <si>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</si>
  <si>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</si>
  <si>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</si>
  <si>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</si>
  <si>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</si>
  <si>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</si>
  <si>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Aja</t>
  </si>
  <si>
    <t>Tenytė</t>
  </si>
  <si>
    <t>M</t>
  </si>
  <si>
    <t>Raikenai</t>
  </si>
  <si>
    <t>M (be konkurencijos)</t>
  </si>
  <si>
    <t>400 m</t>
  </si>
  <si>
    <t>-</t>
  </si>
  <si>
    <t>Gabija</t>
  </si>
  <si>
    <t>Šaltytė</t>
  </si>
  <si>
    <t>Pandelys</t>
  </si>
  <si>
    <t>Elijus</t>
  </si>
  <si>
    <t>Baronas</t>
  </si>
  <si>
    <t>V</t>
  </si>
  <si>
    <t>Pandėlys</t>
  </si>
  <si>
    <t>V 2011 ir jaun.</t>
  </si>
  <si>
    <t>Domantas</t>
  </si>
  <si>
    <t>Šaltis</t>
  </si>
  <si>
    <t>Dovydas</t>
  </si>
  <si>
    <t>Edgaras</t>
  </si>
  <si>
    <t>Gabrielius</t>
  </si>
  <si>
    <t>Jankauskas</t>
  </si>
  <si>
    <t>Panevėžys</t>
  </si>
  <si>
    <t>Alvilė</t>
  </si>
  <si>
    <t>Raugaitė</t>
  </si>
  <si>
    <t>M 2011 ir jaun.</t>
  </si>
  <si>
    <t>Nojus</t>
  </si>
  <si>
    <t>Veščiūnas</t>
  </si>
  <si>
    <t>Utena</t>
  </si>
  <si>
    <t>Rusnė</t>
  </si>
  <si>
    <t>Dauskurdytė</t>
  </si>
  <si>
    <t>Vilnius</t>
  </si>
  <si>
    <t>Kasparas</t>
  </si>
  <si>
    <t>Tenis</t>
  </si>
  <si>
    <t>Eimantas</t>
  </si>
  <si>
    <t>Liagas</t>
  </si>
  <si>
    <t>Donatas</t>
  </si>
  <si>
    <t>Pijus</t>
  </si>
  <si>
    <t>Žibutis</t>
  </si>
  <si>
    <t>Kaunas</t>
  </si>
  <si>
    <t>Eitlandas</t>
  </si>
  <si>
    <t>Aleksėjevas</t>
  </si>
  <si>
    <t>V (be konkurencijos2)</t>
  </si>
  <si>
    <t>1000 m</t>
  </si>
  <si>
    <t>Armandas</t>
  </si>
  <si>
    <t>V (2008-2010)</t>
  </si>
  <si>
    <t>Vakaris</t>
  </si>
  <si>
    <t>Žukauskas</t>
  </si>
  <si>
    <t>Biržai</t>
  </si>
  <si>
    <t>Bėgo su 3 km M</t>
  </si>
  <si>
    <t>Age grade</t>
  </si>
  <si>
    <t>Rimantė</t>
  </si>
  <si>
    <t>Vijeikytė</t>
  </si>
  <si>
    <t>RunFace VaSti</t>
  </si>
  <si>
    <t>M (19-35)</t>
  </si>
  <si>
    <t>3000 m</t>
  </si>
  <si>
    <t>Viktorija</t>
  </si>
  <si>
    <t>Kalvelytė</t>
  </si>
  <si>
    <t>Kauno Triatlono Klubas</t>
  </si>
  <si>
    <t>Ramunė</t>
  </si>
  <si>
    <t>Pociuvienė</t>
  </si>
  <si>
    <t>Pakruojis</t>
  </si>
  <si>
    <t>BMK Vėjas</t>
  </si>
  <si>
    <t>M (36-60)</t>
  </si>
  <si>
    <t>Košiuba</t>
  </si>
  <si>
    <t>V (19-35)</t>
  </si>
  <si>
    <t>Aividas</t>
  </si>
  <si>
    <t>Balčiūnas</t>
  </si>
  <si>
    <t>Vejas</t>
  </si>
  <si>
    <t>V (36-60)</t>
  </si>
  <si>
    <t>Paulius</t>
  </si>
  <si>
    <t>Varnas</t>
  </si>
  <si>
    <t>Rokiškis</t>
  </si>
  <si>
    <t>Andrius</t>
  </si>
  <si>
    <t>Palivonas</t>
  </si>
  <si>
    <t>Panemunis</t>
  </si>
  <si>
    <t>Stajeris</t>
  </si>
  <si>
    <t>Žilvinas</t>
  </si>
  <si>
    <t>Misiūnas</t>
  </si>
  <si>
    <t>Obeliai</t>
  </si>
  <si>
    <t>Tadas</t>
  </si>
  <si>
    <t>Stakėnas</t>
  </si>
  <si>
    <t>Arnas</t>
  </si>
  <si>
    <t>Ikamas</t>
  </si>
  <si>
    <t>V (18 ir jaun.)</t>
  </si>
  <si>
    <t>Robertas</t>
  </si>
  <si>
    <t>Volkus</t>
  </si>
  <si>
    <t>Deimantas</t>
  </si>
  <si>
    <t>Gediminas</t>
  </si>
  <si>
    <t>Dauskurdis</t>
  </si>
  <si>
    <t>Komanda</t>
  </si>
  <si>
    <t>Dalyviai</t>
  </si>
  <si>
    <t>800 m</t>
  </si>
  <si>
    <t>1200 m</t>
  </si>
  <si>
    <t>Stadionas</t>
  </si>
  <si>
    <t>EST</t>
  </si>
  <si>
    <t>4x400</t>
  </si>
  <si>
    <t>Rykliai</t>
  </si>
  <si>
    <t>Riteriai</t>
  </si>
  <si>
    <t>Lietuva</t>
  </si>
  <si>
    <t>LTU</t>
  </si>
  <si>
    <t>Emilija</t>
  </si>
  <si>
    <t>Aleksėjevaitė</t>
  </si>
  <si>
    <t>Kristupas</t>
  </si>
  <si>
    <t>1600 m</t>
  </si>
  <si>
    <t>2400 m</t>
  </si>
  <si>
    <t>4x800</t>
  </si>
  <si>
    <t>Viktorijos fanai</t>
  </si>
  <si>
    <t>Aleksandras</t>
  </si>
  <si>
    <t>Gorskij</t>
  </si>
  <si>
    <t>Algirdas</t>
  </si>
  <si>
    <t>Strazdauskas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</si>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</sst>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8"/>
      <name val="Arial"/>
      <family val="2"/>
    </font>
    <font>
      <b/>
      <sz val="10"/>
      <color rgb="FF0070C0"/>
      <name val="Arial"/>
      <family val="2"/>
      <charset val="186"/>
    </font>
    <font>
      <sz val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9"/>
      <color rgb="FF0070C0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0" fontId="4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45" fontId="6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45" fontId="12" fillId="4" borderId="1" xfId="1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7" fillId="5" borderId="1" xfId="1" applyFont="1" applyFill="1" applyBorder="1" applyAlignment="1">
      <alignment horizontal="left"/>
    </xf>
    <xf numFmtId="0" fontId="15" fillId="0" borderId="1" xfId="1" applyFont="1" applyBorder="1" applyAlignment="1">
      <alignment horizontal="right" vertical="center"/>
    </xf>
    <xf numFmtId="0" fontId="16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7" fillId="0" borderId="1" xfId="1" applyFont="1" applyBorder="1" applyAlignment="1" applyProtection="1">
      <alignment horizontal="right"/>
      <protection locked="0"/>
    </xf>
    <xf numFmtId="0" fontId="18" fillId="0" borderId="1" xfId="1" quotePrefix="1" applyFont="1" applyBorder="1"/>
    <xf numFmtId="0" fontId="17" fillId="0" borderId="1" xfId="1" applyFont="1" applyBorder="1" applyAlignment="1">
      <alignment horizontal="center"/>
    </xf>
    <xf numFmtId="0" fontId="17" fillId="0" borderId="1" xfId="1" applyFont="1" applyBorder="1" applyAlignment="1" applyProtection="1">
      <alignment horizontal="center"/>
      <protection locked="0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Protection="1">
      <protection locked="0"/>
    </xf>
    <xf numFmtId="0" fontId="18" fillId="0" borderId="1" xfId="1" applyFont="1" applyBorder="1" applyProtection="1">
      <protection locked="0"/>
    </xf>
    <xf numFmtId="0" fontId="7" fillId="6" borderId="1" xfId="1" applyFont="1" applyFill="1" applyBorder="1" applyAlignment="1">
      <alignment horizontal="left"/>
    </xf>
    <xf numFmtId="0" fontId="7" fillId="6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right" vertical="center"/>
    </xf>
    <xf numFmtId="0" fontId="18" fillId="0" borderId="1" xfId="1" applyFont="1" applyBorder="1" applyAlignment="1">
      <alignment horizontal="left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>
      <alignment vertical="center"/>
    </xf>
  </cellXfs>
  <cellStyles count="2">
    <cellStyle name="Normal" xfId="0" builtinId="0"/>
    <cellStyle name="Normal 2" xfId="1" xr:uid="{A2710FF4-FE27-48A8-9406-A5261C7F5416}"/>
  </cellStyles>
  <dxfs count="103">
    <dxf>
      <font>
        <color rgb="FFFF0000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ont>
        <color rgb="FFFF00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VAR&#381;YBOS\2021%20RFID\2021%20Excel\2021-08-15%20-%20&#381;olin&#279;s%20b&#279;gimas\2021-08-15%20-%20&#381;olin&#279;s%20b&#279;gim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4x400"/>
      <sheetName val="4x800"/>
      <sheetName val="3000mV (2)"/>
      <sheetName val="400 m"/>
      <sheetName val="1km"/>
      <sheetName val="3000mM"/>
      <sheetName val="3000mV"/>
      <sheetName val="Estafetė4x400"/>
      <sheetName val="Estafetė4x800"/>
    </sheetNames>
    <sheetDataSet>
      <sheetData sheetId="0" refreshError="1"/>
      <sheetData sheetId="1" refreshError="1"/>
      <sheetData sheetId="2" refreshError="1"/>
      <sheetData sheetId="3">
        <row r="3">
          <cell r="R3">
            <v>1922</v>
          </cell>
          <cell r="S3" t="str">
            <v>(be konkurencijos)</v>
          </cell>
          <cell r="W3" t="str">
            <v>400 m</v>
          </cell>
        </row>
        <row r="4">
          <cell r="R4">
            <v>2011</v>
          </cell>
          <cell r="S4" t="str">
            <v>2011 ir jaun.</v>
          </cell>
          <cell r="W4" t="str">
            <v>1000 m</v>
          </cell>
        </row>
        <row r="5">
          <cell r="B5">
            <v>7</v>
          </cell>
          <cell r="C5" t="str">
            <v>Viktorijos fanai</v>
          </cell>
          <cell r="E5" t="str">
            <v>V</v>
          </cell>
          <cell r="F5">
            <v>2021</v>
          </cell>
          <cell r="G5" t="str">
            <v>LTU</v>
          </cell>
          <cell r="H5" t="str">
            <v>Rokiškis</v>
          </cell>
          <cell r="J5" t="str">
            <v>4x800 m</v>
          </cell>
          <cell r="K5" t="str">
            <v>V EST</v>
          </cell>
          <cell r="S5" t="str">
            <v>x</v>
          </cell>
          <cell r="W5" t="str">
            <v>3000 m</v>
          </cell>
        </row>
        <row r="6">
          <cell r="B6">
            <v>8</v>
          </cell>
          <cell r="C6" t="str">
            <v>Riteriai</v>
          </cell>
          <cell r="E6" t="str">
            <v>V</v>
          </cell>
          <cell r="F6">
            <v>2021</v>
          </cell>
          <cell r="G6" t="str">
            <v>LTU</v>
          </cell>
          <cell r="H6" t="str">
            <v>Lietuva</v>
          </cell>
          <cell r="J6" t="str">
            <v>4 x 400 m</v>
          </cell>
          <cell r="K6" t="str">
            <v xml:space="preserve">V </v>
          </cell>
          <cell r="S6" t="str">
            <v>x</v>
          </cell>
          <cell r="W6" t="str">
            <v>4x800 m</v>
          </cell>
        </row>
        <row r="7">
          <cell r="B7">
            <v>9</v>
          </cell>
          <cell r="C7" t="str">
            <v>Rykliai</v>
          </cell>
          <cell r="E7" t="str">
            <v>V</v>
          </cell>
          <cell r="F7">
            <v>2021</v>
          </cell>
          <cell r="G7" t="str">
            <v>LTU</v>
          </cell>
          <cell r="J7" t="str">
            <v>4 x 400 m</v>
          </cell>
          <cell r="K7" t="str">
            <v xml:space="preserve">V </v>
          </cell>
        </row>
        <row r="8">
          <cell r="B8">
            <v>10</v>
          </cell>
          <cell r="C8" t="str">
            <v>Stadionas</v>
          </cell>
          <cell r="E8" t="str">
            <v>V</v>
          </cell>
          <cell r="F8">
            <v>2021</v>
          </cell>
          <cell r="G8" t="str">
            <v>LTU</v>
          </cell>
          <cell r="J8" t="str">
            <v>4 x 400 m</v>
          </cell>
          <cell r="K8" t="str">
            <v xml:space="preserve">V </v>
          </cell>
          <cell r="R8">
            <v>1922</v>
          </cell>
          <cell r="S8" t="str">
            <v>(be konkurencijos2)</v>
          </cell>
        </row>
        <row r="9">
          <cell r="B9">
            <v>11</v>
          </cell>
          <cell r="C9" t="str">
            <v>Pandelys</v>
          </cell>
          <cell r="E9" t="str">
            <v>V</v>
          </cell>
          <cell r="F9">
            <v>2021</v>
          </cell>
          <cell r="G9" t="str">
            <v>LTU</v>
          </cell>
          <cell r="J9" t="str">
            <v>4x800 m</v>
          </cell>
          <cell r="K9" t="str">
            <v>V EST</v>
          </cell>
          <cell r="R9">
            <v>2008</v>
          </cell>
          <cell r="S9" t="str">
            <v>(2008-2010)</v>
          </cell>
        </row>
        <row r="10">
          <cell r="B10">
            <v>13</v>
          </cell>
          <cell r="C10" t="str">
            <v>RunFace VaSti</v>
          </cell>
          <cell r="E10" t="str">
            <v>V</v>
          </cell>
          <cell r="F10">
            <v>2021</v>
          </cell>
          <cell r="G10" t="str">
            <v>LTU</v>
          </cell>
          <cell r="H10" t="str">
            <v>Kaunas</v>
          </cell>
          <cell r="J10" t="str">
            <v>4x800 m</v>
          </cell>
          <cell r="K10" t="str">
            <v>V EST</v>
          </cell>
          <cell r="S10" t="str">
            <v>x</v>
          </cell>
        </row>
        <row r="11">
          <cell r="B11">
            <v>51</v>
          </cell>
          <cell r="C11" t="str">
            <v>Paulius</v>
          </cell>
          <cell r="D11" t="str">
            <v>Varnas</v>
          </cell>
          <cell r="E11" t="str">
            <v>V</v>
          </cell>
          <cell r="F11">
            <v>1988</v>
          </cell>
          <cell r="G11" t="str">
            <v>LTU</v>
          </cell>
          <cell r="H11" t="str">
            <v>Rokiškis</v>
          </cell>
          <cell r="J11" t="str">
            <v>3000 m</v>
          </cell>
          <cell r="K11" t="str">
            <v>V (19-35)</v>
          </cell>
          <cell r="S11" t="str">
            <v>x</v>
          </cell>
        </row>
        <row r="12">
          <cell r="B12">
            <v>52</v>
          </cell>
          <cell r="C12" t="str">
            <v>Žilvinas</v>
          </cell>
          <cell r="D12" t="str">
            <v>Misiūnas</v>
          </cell>
          <cell r="E12" t="str">
            <v>V</v>
          </cell>
          <cell r="F12">
            <v>1974</v>
          </cell>
          <cell r="G12" t="str">
            <v>LTU</v>
          </cell>
          <cell r="H12" t="str">
            <v>Obeliai</v>
          </cell>
          <cell r="J12" t="str">
            <v>3000 m</v>
          </cell>
          <cell r="K12" t="str">
            <v>V (36-60)</v>
          </cell>
        </row>
        <row r="13">
          <cell r="B13">
            <v>53</v>
          </cell>
          <cell r="C13" t="str">
            <v>Tadas</v>
          </cell>
          <cell r="D13" t="str">
            <v>Stakėnas</v>
          </cell>
          <cell r="E13" t="str">
            <v>V</v>
          </cell>
          <cell r="F13">
            <v>1983</v>
          </cell>
          <cell r="G13" t="str">
            <v>LTU</v>
          </cell>
          <cell r="H13" t="str">
            <v>Rokiškis</v>
          </cell>
          <cell r="J13" t="str">
            <v>3000 m</v>
          </cell>
          <cell r="K13" t="str">
            <v>V (36-60)</v>
          </cell>
          <cell r="R13">
            <v>1922</v>
          </cell>
          <cell r="S13" t="str">
            <v>(60+)</v>
          </cell>
        </row>
        <row r="14">
          <cell r="B14">
            <v>54</v>
          </cell>
          <cell r="C14" t="str">
            <v>Arnas</v>
          </cell>
          <cell r="D14" t="str">
            <v>Ikamas</v>
          </cell>
          <cell r="E14" t="str">
            <v>V</v>
          </cell>
          <cell r="F14">
            <v>2004</v>
          </cell>
          <cell r="G14" t="str">
            <v>LTU</v>
          </cell>
          <cell r="H14" t="str">
            <v>Biržai</v>
          </cell>
          <cell r="J14" t="str">
            <v>3000 m</v>
          </cell>
          <cell r="K14" t="str">
            <v>V (18 ir jaun.)</v>
          </cell>
          <cell r="R14">
            <v>1961</v>
          </cell>
          <cell r="S14" t="str">
            <v>(36-60)</v>
          </cell>
        </row>
        <row r="15">
          <cell r="B15">
            <v>55</v>
          </cell>
          <cell r="C15" t="str">
            <v>Deimantas</v>
          </cell>
          <cell r="D15" t="str">
            <v>Veščiūnas</v>
          </cell>
          <cell r="E15" t="str">
            <v>V</v>
          </cell>
          <cell r="F15">
            <v>1990</v>
          </cell>
          <cell r="G15" t="str">
            <v>LTU</v>
          </cell>
          <cell r="H15" t="str">
            <v>Utena</v>
          </cell>
          <cell r="J15" t="str">
            <v>3000 m</v>
          </cell>
          <cell r="K15" t="str">
            <v>V (19-35)</v>
          </cell>
          <cell r="R15">
            <v>1986</v>
          </cell>
          <cell r="S15" t="str">
            <v>(19-35)</v>
          </cell>
        </row>
        <row r="16">
          <cell r="B16">
            <v>56</v>
          </cell>
          <cell r="C16" t="str">
            <v>Viktorija</v>
          </cell>
          <cell r="D16" t="str">
            <v>Kalvelytė</v>
          </cell>
          <cell r="E16" t="str">
            <v>M</v>
          </cell>
          <cell r="F16">
            <v>1990</v>
          </cell>
          <cell r="G16" t="str">
            <v>LTU</v>
          </cell>
          <cell r="H16" t="str">
            <v>Pandėlys</v>
          </cell>
          <cell r="I16" t="str">
            <v>Kauno Triatlono Klubas</v>
          </cell>
          <cell r="J16" t="str">
            <v>3000 m</v>
          </cell>
          <cell r="K16" t="str">
            <v>M (19-35)</v>
          </cell>
          <cell r="R16">
            <v>2003</v>
          </cell>
          <cell r="S16" t="str">
            <v>(18 ir jaun.)</v>
          </cell>
        </row>
        <row r="17">
          <cell r="B17">
            <v>57</v>
          </cell>
          <cell r="C17" t="str">
            <v>Ramunė</v>
          </cell>
          <cell r="D17" t="str">
            <v>Pociuvienė</v>
          </cell>
          <cell r="E17" t="str">
            <v>M</v>
          </cell>
          <cell r="F17">
            <v>1974</v>
          </cell>
          <cell r="G17" t="str">
            <v>LTU</v>
          </cell>
          <cell r="H17" t="str">
            <v>Pakruojis</v>
          </cell>
          <cell r="I17" t="str">
            <v>BMK Vėjas</v>
          </cell>
          <cell r="J17" t="str">
            <v>3000 m</v>
          </cell>
          <cell r="K17" t="str">
            <v>M (36-60)</v>
          </cell>
          <cell r="S17" t="str">
            <v>x</v>
          </cell>
        </row>
        <row r="18">
          <cell r="B18">
            <v>58</v>
          </cell>
          <cell r="C18" t="str">
            <v>Aividas</v>
          </cell>
          <cell r="D18" t="str">
            <v>Balčiūnas</v>
          </cell>
          <cell r="E18" t="str">
            <v>V</v>
          </cell>
          <cell r="F18">
            <v>1976</v>
          </cell>
          <cell r="G18" t="str">
            <v>LTU</v>
          </cell>
          <cell r="H18" t="str">
            <v>Pakruojis</v>
          </cell>
          <cell r="I18" t="str">
            <v>Vejas</v>
          </cell>
          <cell r="J18" t="str">
            <v>3000 m</v>
          </cell>
          <cell r="K18" t="str">
            <v>V (36-60)</v>
          </cell>
          <cell r="S18" t="str">
            <v>x</v>
          </cell>
        </row>
        <row r="19">
          <cell r="B19">
            <v>59</v>
          </cell>
          <cell r="C19" t="str">
            <v>Gediminas</v>
          </cell>
          <cell r="D19" t="str">
            <v>Dauskurdis</v>
          </cell>
          <cell r="E19" t="str">
            <v>V</v>
          </cell>
          <cell r="F19">
            <v>1974</v>
          </cell>
          <cell r="G19" t="str">
            <v>LTU</v>
          </cell>
          <cell r="H19" t="str">
            <v>Vilnius</v>
          </cell>
          <cell r="J19" t="str">
            <v>3000 m</v>
          </cell>
          <cell r="K19" t="str">
            <v>V (36-60)</v>
          </cell>
        </row>
        <row r="20">
          <cell r="B20">
            <v>60</v>
          </cell>
          <cell r="C20" t="str">
            <v>Donatas</v>
          </cell>
          <cell r="D20" t="str">
            <v>Košiuba</v>
          </cell>
          <cell r="E20" t="str">
            <v>V</v>
          </cell>
          <cell r="F20">
            <v>1989</v>
          </cell>
          <cell r="G20" t="str">
            <v>LTU</v>
          </cell>
          <cell r="H20" t="str">
            <v>Kaunas</v>
          </cell>
          <cell r="I20" t="str">
            <v>RunFace VaSti</v>
          </cell>
          <cell r="J20" t="str">
            <v>3000 m</v>
          </cell>
          <cell r="K20" t="str">
            <v>V (19-35)</v>
          </cell>
          <cell r="R20">
            <v>1922</v>
          </cell>
          <cell r="S20" t="str">
            <v>EST</v>
          </cell>
        </row>
        <row r="21">
          <cell r="B21">
            <v>61</v>
          </cell>
          <cell r="C21" t="str">
            <v>Kasparas</v>
          </cell>
          <cell r="D21" t="str">
            <v>Tenis</v>
          </cell>
          <cell r="E21" t="str">
            <v>V</v>
          </cell>
          <cell r="F21">
            <v>2017</v>
          </cell>
          <cell r="G21" t="str">
            <v>LTU</v>
          </cell>
          <cell r="H21" t="str">
            <v>Pandėlys</v>
          </cell>
          <cell r="J21" t="str">
            <v>400 m</v>
          </cell>
          <cell r="K21" t="str">
            <v>V 2011 ir jaun.</v>
          </cell>
          <cell r="S21" t="str">
            <v>x</v>
          </cell>
        </row>
        <row r="22">
          <cell r="B22">
            <v>62</v>
          </cell>
          <cell r="C22" t="str">
            <v>Gabrielius</v>
          </cell>
          <cell r="D22" t="str">
            <v>Jankauskas</v>
          </cell>
          <cell r="E22" t="str">
            <v>V</v>
          </cell>
          <cell r="F22">
            <v>2017</v>
          </cell>
          <cell r="G22" t="str">
            <v>LTu</v>
          </cell>
          <cell r="H22" t="str">
            <v>Panevėžys</v>
          </cell>
          <cell r="J22" t="str">
            <v>400 m</v>
          </cell>
          <cell r="K22" t="str">
            <v>V 2011 ir jaun.</v>
          </cell>
          <cell r="S22" t="str">
            <v>x</v>
          </cell>
        </row>
        <row r="23">
          <cell r="B23">
            <v>63</v>
          </cell>
          <cell r="C23" t="str">
            <v>Rusnė</v>
          </cell>
          <cell r="D23" t="str">
            <v>Dauskurdytė</v>
          </cell>
          <cell r="E23" t="str">
            <v>M</v>
          </cell>
          <cell r="F23">
            <v>2017</v>
          </cell>
          <cell r="G23" t="str">
            <v>LTU</v>
          </cell>
          <cell r="H23" t="str">
            <v>Vilnius</v>
          </cell>
          <cell r="J23" t="str">
            <v>400 m</v>
          </cell>
          <cell r="K23" t="str">
            <v>M 2011 ir jaun.</v>
          </cell>
          <cell r="S23" t="str">
            <v>x</v>
          </cell>
        </row>
        <row r="24">
          <cell r="B24">
            <v>64</v>
          </cell>
          <cell r="C24" t="str">
            <v>Nojus</v>
          </cell>
          <cell r="D24" t="str">
            <v>Veščiūnas</v>
          </cell>
          <cell r="E24" t="str">
            <v>V</v>
          </cell>
          <cell r="F24">
            <v>2015</v>
          </cell>
          <cell r="G24" t="str">
            <v>LTU</v>
          </cell>
          <cell r="H24" t="str">
            <v>Utena</v>
          </cell>
          <cell r="J24" t="str">
            <v>400 m</v>
          </cell>
          <cell r="K24" t="str">
            <v>V 2011 ir jaun.</v>
          </cell>
          <cell r="S24" t="str">
            <v>x</v>
          </cell>
        </row>
        <row r="25">
          <cell r="B25">
            <v>65</v>
          </cell>
          <cell r="C25" t="str">
            <v>Elijus</v>
          </cell>
          <cell r="D25" t="str">
            <v>Baronas</v>
          </cell>
          <cell r="E25" t="str">
            <v>V</v>
          </cell>
          <cell r="F25">
            <v>2011</v>
          </cell>
          <cell r="G25" t="str">
            <v>LTU</v>
          </cell>
          <cell r="H25" t="str">
            <v>Pandėlys</v>
          </cell>
          <cell r="J25" t="str">
            <v>400 m</v>
          </cell>
          <cell r="K25" t="str">
            <v>V 2011 ir jaun.</v>
          </cell>
          <cell r="S25" t="str">
            <v>x</v>
          </cell>
        </row>
        <row r="26">
          <cell r="B26">
            <v>66</v>
          </cell>
          <cell r="C26" t="str">
            <v>Edgaras</v>
          </cell>
          <cell r="D26" t="str">
            <v>Baronas</v>
          </cell>
          <cell r="E26" t="str">
            <v>V</v>
          </cell>
          <cell r="F26">
            <v>2016</v>
          </cell>
          <cell r="G26" t="str">
            <v>LTU</v>
          </cell>
          <cell r="H26" t="str">
            <v>Pandėlys</v>
          </cell>
          <cell r="J26" t="str">
            <v>400 m</v>
          </cell>
          <cell r="K26" t="str">
            <v>V 2011 ir jaun.</v>
          </cell>
        </row>
        <row r="27">
          <cell r="B27">
            <v>67</v>
          </cell>
          <cell r="C27" t="str">
            <v>Donatas</v>
          </cell>
          <cell r="D27" t="str">
            <v>Liagas</v>
          </cell>
          <cell r="E27" t="str">
            <v>V</v>
          </cell>
          <cell r="F27">
            <v>2011</v>
          </cell>
          <cell r="G27" t="str">
            <v>LTU</v>
          </cell>
          <cell r="H27" t="str">
            <v>Pandėlys</v>
          </cell>
          <cell r="J27" t="str">
            <v>400 m</v>
          </cell>
          <cell r="K27" t="str">
            <v>V 2011 ir jaun.</v>
          </cell>
        </row>
        <row r="28">
          <cell r="B28">
            <v>68</v>
          </cell>
          <cell r="C28" t="str">
            <v>Eimantas</v>
          </cell>
          <cell r="D28" t="str">
            <v>Liagas</v>
          </cell>
          <cell r="E28" t="str">
            <v>V</v>
          </cell>
          <cell r="F28">
            <v>2016</v>
          </cell>
          <cell r="G28" t="str">
            <v>LTU</v>
          </cell>
          <cell r="H28" t="str">
            <v>Pandėlys</v>
          </cell>
          <cell r="J28" t="str">
            <v>400 m</v>
          </cell>
          <cell r="K28" t="str">
            <v>V 2011 ir jaun.</v>
          </cell>
        </row>
        <row r="29">
          <cell r="B29">
            <v>69</v>
          </cell>
          <cell r="C29" t="str">
            <v>Aja</v>
          </cell>
          <cell r="D29" t="str">
            <v>Tenytė</v>
          </cell>
          <cell r="E29" t="str">
            <v>M</v>
          </cell>
          <cell r="F29">
            <v>2010</v>
          </cell>
          <cell r="G29" t="str">
            <v>LTU</v>
          </cell>
          <cell r="H29" t="str">
            <v>Raikenai</v>
          </cell>
          <cell r="J29" t="str">
            <v>400 m</v>
          </cell>
          <cell r="K29" t="str">
            <v>M (be konkurencijos)</v>
          </cell>
        </row>
        <row r="30">
          <cell r="B30">
            <v>70</v>
          </cell>
          <cell r="C30" t="str">
            <v>Gabija</v>
          </cell>
          <cell r="D30" t="str">
            <v>Tenytė</v>
          </cell>
          <cell r="E30" t="str">
            <v>M</v>
          </cell>
          <cell r="F30">
            <v>2011</v>
          </cell>
          <cell r="G30" t="str">
            <v>LTU</v>
          </cell>
          <cell r="J30" t="str">
            <v>400 m</v>
          </cell>
          <cell r="K30" t="str">
            <v>M 2011 ir jaun.</v>
          </cell>
        </row>
        <row r="31">
          <cell r="B31">
            <v>71</v>
          </cell>
          <cell r="C31" t="str">
            <v>Pijus</v>
          </cell>
          <cell r="D31" t="str">
            <v>Žibutis</v>
          </cell>
          <cell r="E31" t="str">
            <v>V</v>
          </cell>
          <cell r="F31">
            <v>2017</v>
          </cell>
          <cell r="G31" t="str">
            <v>LTU</v>
          </cell>
          <cell r="H31" t="str">
            <v>Kaunas</v>
          </cell>
          <cell r="J31" t="str">
            <v>400 m</v>
          </cell>
          <cell r="K31" t="str">
            <v>V 2011 ir jaun.</v>
          </cell>
        </row>
        <row r="32">
          <cell r="B32">
            <v>72</v>
          </cell>
          <cell r="C32" t="str">
            <v>Vakaris</v>
          </cell>
          <cell r="D32" t="str">
            <v>Žukauskas</v>
          </cell>
          <cell r="E32" t="str">
            <v>V</v>
          </cell>
          <cell r="F32">
            <v>2009</v>
          </cell>
          <cell r="G32" t="str">
            <v>LTU</v>
          </cell>
          <cell r="H32" t="str">
            <v>Biržai</v>
          </cell>
          <cell r="J32" t="str">
            <v>1000 m</v>
          </cell>
          <cell r="K32" t="str">
            <v>V (2008-2010)</v>
          </cell>
        </row>
        <row r="33">
          <cell r="B33">
            <v>116</v>
          </cell>
          <cell r="C33" t="str">
            <v>Andrius</v>
          </cell>
          <cell r="D33" t="str">
            <v>Palivonas</v>
          </cell>
          <cell r="E33" t="str">
            <v>V</v>
          </cell>
          <cell r="F33">
            <v>1976</v>
          </cell>
          <cell r="G33" t="str">
            <v>LTU</v>
          </cell>
          <cell r="H33" t="str">
            <v>Panemunis</v>
          </cell>
          <cell r="I33" t="str">
            <v>Stajeris</v>
          </cell>
          <cell r="J33" t="str">
            <v>3000 m</v>
          </cell>
          <cell r="K33" t="str">
            <v>V (36-60)</v>
          </cell>
        </row>
        <row r="34">
          <cell r="B34">
            <v>117</v>
          </cell>
          <cell r="C34" t="str">
            <v>Robertas</v>
          </cell>
          <cell r="D34" t="str">
            <v>Volkus</v>
          </cell>
          <cell r="E34" t="str">
            <v>V</v>
          </cell>
          <cell r="F34">
            <v>1989</v>
          </cell>
          <cell r="G34" t="str">
            <v>LTU</v>
          </cell>
          <cell r="H34" t="str">
            <v>Utena</v>
          </cell>
          <cell r="J34" t="str">
            <v>3000 m</v>
          </cell>
          <cell r="K34" t="str">
            <v>V (19-35)</v>
          </cell>
        </row>
        <row r="35">
          <cell r="B35">
            <v>118</v>
          </cell>
          <cell r="C35" t="str">
            <v>Armandas</v>
          </cell>
          <cell r="D35" t="str">
            <v>Aleksėjevas</v>
          </cell>
          <cell r="E35" t="str">
            <v>V</v>
          </cell>
          <cell r="F35">
            <v>2009</v>
          </cell>
          <cell r="G35" t="str">
            <v>LTU</v>
          </cell>
          <cell r="H35" t="str">
            <v>Pandėlys</v>
          </cell>
          <cell r="J35" t="str">
            <v>1000 m</v>
          </cell>
          <cell r="K35" t="str">
            <v>V (2008-2010)</v>
          </cell>
        </row>
        <row r="36">
          <cell r="B36">
            <v>119</v>
          </cell>
          <cell r="C36" t="str">
            <v>Eitlandas</v>
          </cell>
          <cell r="D36" t="str">
            <v>Aleksėjevas</v>
          </cell>
          <cell r="E36" t="str">
            <v>V</v>
          </cell>
          <cell r="F36">
            <v>2007</v>
          </cell>
          <cell r="G36" t="str">
            <v>LTU</v>
          </cell>
          <cell r="H36" t="str">
            <v>Pandėlys</v>
          </cell>
          <cell r="J36" t="str">
            <v>1000 m</v>
          </cell>
          <cell r="K36" t="str">
            <v>V (be konkurencijos2)</v>
          </cell>
        </row>
        <row r="37">
          <cell r="B37">
            <v>120</v>
          </cell>
          <cell r="C37" t="str">
            <v>Gabija</v>
          </cell>
          <cell r="D37" t="str">
            <v>Šaltytė</v>
          </cell>
          <cell r="E37" t="str">
            <v>M</v>
          </cell>
          <cell r="F37">
            <v>2010</v>
          </cell>
          <cell r="G37" t="str">
            <v>LTU</v>
          </cell>
          <cell r="H37" t="str">
            <v>Pandelys</v>
          </cell>
          <cell r="J37" t="str">
            <v>400 m</v>
          </cell>
          <cell r="K37" t="str">
            <v>M (be konkurencijos)</v>
          </cell>
        </row>
        <row r="38">
          <cell r="B38">
            <v>122</v>
          </cell>
          <cell r="C38" t="str">
            <v>Dovydas</v>
          </cell>
          <cell r="D38" t="str">
            <v>Šaltis</v>
          </cell>
          <cell r="E38" t="str">
            <v>V</v>
          </cell>
          <cell r="F38">
            <v>2014</v>
          </cell>
          <cell r="G38" t="str">
            <v>LTU</v>
          </cell>
          <cell r="H38" t="str">
            <v>Pandelys</v>
          </cell>
          <cell r="J38" t="str">
            <v>400 m</v>
          </cell>
          <cell r="K38" t="str">
            <v>V 2011 ir jaun.</v>
          </cell>
        </row>
        <row r="39">
          <cell r="B39">
            <v>123</v>
          </cell>
          <cell r="C39" t="str">
            <v>Domantas</v>
          </cell>
          <cell r="D39" t="str">
            <v>Šaltis</v>
          </cell>
          <cell r="E39" t="str">
            <v>V</v>
          </cell>
          <cell r="F39">
            <v>2014</v>
          </cell>
          <cell r="G39" t="str">
            <v>LTU</v>
          </cell>
          <cell r="H39" t="str">
            <v>Pandelys</v>
          </cell>
          <cell r="J39" t="str">
            <v>400 m</v>
          </cell>
          <cell r="K39" t="str">
            <v>V 2011 ir jaun.</v>
          </cell>
        </row>
        <row r="40">
          <cell r="B40">
            <v>124</v>
          </cell>
          <cell r="C40" t="str">
            <v>Alvilė</v>
          </cell>
          <cell r="D40" t="str">
            <v>Raugaitė</v>
          </cell>
          <cell r="E40" t="str">
            <v>M</v>
          </cell>
          <cell r="F40">
            <v>2014</v>
          </cell>
          <cell r="G40" t="str">
            <v>LTU</v>
          </cell>
          <cell r="H40" t="str">
            <v>Pandėlys</v>
          </cell>
          <cell r="J40" t="str">
            <v>400 m</v>
          </cell>
          <cell r="K40" t="str">
            <v>M 2011 ir jaun.</v>
          </cell>
        </row>
        <row r="41">
          <cell r="B41">
            <v>125</v>
          </cell>
          <cell r="C41" t="str">
            <v>Rimantė</v>
          </cell>
          <cell r="D41" t="str">
            <v>Vijeikytė</v>
          </cell>
          <cell r="E41" t="str">
            <v>M</v>
          </cell>
          <cell r="F41">
            <v>1994</v>
          </cell>
          <cell r="G41" t="str">
            <v>LTU</v>
          </cell>
          <cell r="H41" t="str">
            <v>Kaunas</v>
          </cell>
          <cell r="I41" t="str">
            <v>RunFace VaSti</v>
          </cell>
          <cell r="J41" t="str">
            <v>3000 m</v>
          </cell>
          <cell r="K41" t="str">
            <v>M (19-35)</v>
          </cell>
        </row>
        <row r="42">
          <cell r="B42" t="str">
            <v>E2</v>
          </cell>
          <cell r="C42" t="str">
            <v>Kristupas</v>
          </cell>
          <cell r="D42" t="str">
            <v>Jankauskas</v>
          </cell>
          <cell r="E42" t="str">
            <v>V</v>
          </cell>
          <cell r="F42">
            <v>2015</v>
          </cell>
          <cell r="G42" t="str">
            <v>LTU</v>
          </cell>
          <cell r="H42" t="str">
            <v>Panevėžys</v>
          </cell>
          <cell r="K42" t="str">
            <v xml:space="preserve">V </v>
          </cell>
        </row>
        <row r="43">
          <cell r="B43" t="str">
            <v>x</v>
          </cell>
          <cell r="C43" t="str">
            <v>Aleksandras</v>
          </cell>
          <cell r="D43" t="str">
            <v>Gorskij</v>
          </cell>
          <cell r="E43" t="str">
            <v>V</v>
          </cell>
          <cell r="F43">
            <v>1983</v>
          </cell>
          <cell r="G43" t="str">
            <v>LTU</v>
          </cell>
          <cell r="H43" t="str">
            <v>Kaunas</v>
          </cell>
          <cell r="I43" t="str">
            <v>RunFace VaSti</v>
          </cell>
          <cell r="J43" t="str">
            <v>4x800 m</v>
          </cell>
          <cell r="K43" t="str">
            <v>V EST</v>
          </cell>
        </row>
        <row r="44">
          <cell r="B44" t="str">
            <v>x</v>
          </cell>
          <cell r="C44" t="str">
            <v>Donatas</v>
          </cell>
          <cell r="D44" t="str">
            <v>Košiuba</v>
          </cell>
          <cell r="E44" t="str">
            <v>V</v>
          </cell>
          <cell r="F44">
            <v>1989</v>
          </cell>
          <cell r="G44" t="str">
            <v>LTU</v>
          </cell>
          <cell r="H44" t="str">
            <v>Kaunas</v>
          </cell>
          <cell r="I44" t="str">
            <v>RunFace VaSti</v>
          </cell>
          <cell r="J44" t="str">
            <v>4x800 m</v>
          </cell>
          <cell r="K44" t="str">
            <v>V EST</v>
          </cell>
        </row>
        <row r="45">
          <cell r="B45" t="str">
            <v>x</v>
          </cell>
          <cell r="C45" t="str">
            <v>Algirdas</v>
          </cell>
          <cell r="D45" t="str">
            <v>Strazdauskas</v>
          </cell>
          <cell r="E45" t="str">
            <v>V</v>
          </cell>
          <cell r="F45">
            <v>1990</v>
          </cell>
          <cell r="G45" t="str">
            <v>LTU</v>
          </cell>
          <cell r="H45" t="str">
            <v>Kaunas</v>
          </cell>
          <cell r="I45" t="str">
            <v>RunFace VaSti</v>
          </cell>
          <cell r="J45" t="str">
            <v>4x800 m</v>
          </cell>
          <cell r="K45" t="str">
            <v>V EST</v>
          </cell>
        </row>
        <row r="46">
          <cell r="C46" t="str">
            <v>Sigita</v>
          </cell>
          <cell r="D46" t="str">
            <v>Jankauskienė</v>
          </cell>
          <cell r="E46" t="str">
            <v>M</v>
          </cell>
          <cell r="F46">
            <v>1988</v>
          </cell>
          <cell r="G46" t="str">
            <v>LTU</v>
          </cell>
          <cell r="H46" t="str">
            <v>Panevėžys</v>
          </cell>
          <cell r="J46" t="str">
            <v>1000 m</v>
          </cell>
          <cell r="K46" t="str">
            <v>M (be konkurencijos2)</v>
          </cell>
        </row>
        <row r="47">
          <cell r="C47" t="str">
            <v>Laura</v>
          </cell>
          <cell r="D47" t="str">
            <v>Dževečkienė</v>
          </cell>
          <cell r="E47" t="str">
            <v>M</v>
          </cell>
          <cell r="F47">
            <v>1987</v>
          </cell>
          <cell r="G47" t="str">
            <v>LTU</v>
          </cell>
          <cell r="H47" t="str">
            <v>Biržai</v>
          </cell>
          <cell r="J47" t="str">
            <v>3000 m</v>
          </cell>
          <cell r="K47" t="str">
            <v>M (19-35)</v>
          </cell>
        </row>
        <row r="48">
          <cell r="C48" t="str">
            <v>Sigita</v>
          </cell>
          <cell r="D48" t="str">
            <v>Jankauskienė</v>
          </cell>
          <cell r="E48" t="str">
            <v>V</v>
          </cell>
          <cell r="F48">
            <v>1988</v>
          </cell>
          <cell r="G48" t="str">
            <v>LTU</v>
          </cell>
          <cell r="H48" t="str">
            <v>Panevėžys</v>
          </cell>
          <cell r="J48" t="str">
            <v>3000 m</v>
          </cell>
          <cell r="K48" t="str">
            <v>V (19-35)</v>
          </cell>
        </row>
        <row r="49">
          <cell r="C49" t="str">
            <v>Artūras</v>
          </cell>
          <cell r="D49" t="str">
            <v>Meška</v>
          </cell>
          <cell r="E49" t="str">
            <v>V</v>
          </cell>
          <cell r="F49">
            <v>1987</v>
          </cell>
          <cell r="G49" t="str">
            <v>LTU</v>
          </cell>
          <cell r="H49" t="str">
            <v>Pasvalys</v>
          </cell>
          <cell r="I49" t="str">
            <v>Vetra</v>
          </cell>
          <cell r="J49" t="str">
            <v>3000 m</v>
          </cell>
          <cell r="K49" t="str">
            <v>V (19-35)</v>
          </cell>
        </row>
        <row r="50">
          <cell r="C50" t="str">
            <v>Lana</v>
          </cell>
          <cell r="D50" t="str">
            <v>Dževečkaitė</v>
          </cell>
          <cell r="E50" t="str">
            <v>M</v>
          </cell>
          <cell r="F50">
            <v>2016</v>
          </cell>
          <cell r="G50" t="str">
            <v>LTU</v>
          </cell>
          <cell r="H50" t="str">
            <v>Biržai</v>
          </cell>
          <cell r="J50" t="str">
            <v>400 m</v>
          </cell>
          <cell r="K50" t="str">
            <v>M 2011 ir jaun.</v>
          </cell>
        </row>
        <row r="51">
          <cell r="C51" t="str">
            <v>Eivydas</v>
          </cell>
          <cell r="D51" t="str">
            <v>Adomaitis</v>
          </cell>
          <cell r="E51" t="str">
            <v>V</v>
          </cell>
          <cell r="F51">
            <v>2012</v>
          </cell>
          <cell r="G51" t="str">
            <v>LTU</v>
          </cell>
          <cell r="H51" t="str">
            <v>Kaunas</v>
          </cell>
          <cell r="I51" t="str">
            <v>Nera</v>
          </cell>
          <cell r="J51" t="str">
            <v>400 m</v>
          </cell>
          <cell r="K51" t="str">
            <v>V 2011 ir jaun.</v>
          </cell>
        </row>
        <row r="52">
          <cell r="C52" t="str">
            <v>Laurynas</v>
          </cell>
          <cell r="D52" t="str">
            <v>Dževečka</v>
          </cell>
          <cell r="E52" t="str">
            <v>V</v>
          </cell>
          <cell r="F52">
            <v>2013</v>
          </cell>
          <cell r="G52" t="str">
            <v>LTU</v>
          </cell>
          <cell r="H52" t="str">
            <v>Biržai</v>
          </cell>
          <cell r="J52" t="str">
            <v>400 m</v>
          </cell>
          <cell r="K52" t="str">
            <v>V 2011 ir jaun.</v>
          </cell>
        </row>
        <row r="53">
          <cell r="K53" t="str">
            <v xml:space="preserve"> </v>
          </cell>
        </row>
        <row r="54">
          <cell r="K54" t="str">
            <v xml:space="preserve"> </v>
          </cell>
        </row>
        <row r="55">
          <cell r="K55" t="str">
            <v xml:space="preserve"> </v>
          </cell>
        </row>
        <row r="56">
          <cell r="K56" t="str">
            <v xml:space="preserve"> </v>
          </cell>
        </row>
        <row r="57">
          <cell r="K57" t="str">
            <v xml:space="preserve"> </v>
          </cell>
        </row>
        <row r="58">
          <cell r="K58" t="str">
            <v xml:space="preserve"> </v>
          </cell>
        </row>
        <row r="59">
          <cell r="K59" t="str">
            <v xml:space="preserve"> </v>
          </cell>
        </row>
        <row r="60">
          <cell r="K60" t="str">
            <v xml:space="preserve"> </v>
          </cell>
        </row>
        <row r="61">
          <cell r="K61" t="str">
            <v xml:space="preserve"> </v>
          </cell>
        </row>
        <row r="62">
          <cell r="K62" t="str">
            <v xml:space="preserve"> </v>
          </cell>
        </row>
        <row r="63">
          <cell r="K63" t="str">
            <v xml:space="preserve"> </v>
          </cell>
        </row>
        <row r="64">
          <cell r="K64" t="str">
            <v xml:space="preserve"> </v>
          </cell>
        </row>
        <row r="65">
          <cell r="K65" t="str">
            <v xml:space="preserve"> </v>
          </cell>
        </row>
        <row r="66">
          <cell r="K66" t="str">
            <v xml:space="preserve"> </v>
          </cell>
        </row>
        <row r="67">
          <cell r="K67" t="str">
            <v xml:space="preserve"> </v>
          </cell>
        </row>
        <row r="68">
          <cell r="K68" t="str">
            <v xml:space="preserve"> </v>
          </cell>
        </row>
        <row r="69">
          <cell r="K69" t="str">
            <v xml:space="preserve"> </v>
          </cell>
        </row>
        <row r="70">
          <cell r="K70" t="str">
            <v xml:space="preserve"> </v>
          </cell>
        </row>
        <row r="71">
          <cell r="K71" t="str">
            <v xml:space="preserve"> </v>
          </cell>
        </row>
        <row r="72">
          <cell r="K72" t="str">
            <v xml:space="preserve"> </v>
          </cell>
        </row>
        <row r="73">
          <cell r="K73" t="str">
            <v xml:space="preserve"> </v>
          </cell>
        </row>
        <row r="74">
          <cell r="K74" t="str">
            <v xml:space="preserve"> </v>
          </cell>
        </row>
        <row r="75">
          <cell r="K75" t="str">
            <v xml:space="preserve"> </v>
          </cell>
        </row>
        <row r="76">
          <cell r="K76" t="str">
            <v xml:space="preserve"> </v>
          </cell>
        </row>
        <row r="77">
          <cell r="K77" t="str">
            <v xml:space="preserve"> </v>
          </cell>
        </row>
        <row r="78">
          <cell r="K78" t="str">
            <v xml:space="preserve"> </v>
          </cell>
        </row>
        <row r="79">
          <cell r="K79" t="str">
            <v xml:space="preserve"> </v>
          </cell>
        </row>
        <row r="80">
          <cell r="K80" t="str">
            <v xml:space="preserve"> </v>
          </cell>
        </row>
        <row r="81">
          <cell r="K81" t="str">
            <v xml:space="preserve"> </v>
          </cell>
        </row>
        <row r="82">
          <cell r="K82" t="str">
            <v xml:space="preserve"> </v>
          </cell>
        </row>
        <row r="83">
          <cell r="K83" t="str">
            <v xml:space="preserve"> </v>
          </cell>
        </row>
        <row r="84">
          <cell r="K84" t="str">
            <v xml:space="preserve"> </v>
          </cell>
        </row>
        <row r="85">
          <cell r="K85" t="str">
            <v xml:space="preserve"> </v>
          </cell>
        </row>
        <row r="86">
          <cell r="K86" t="str">
            <v xml:space="preserve"> </v>
          </cell>
        </row>
        <row r="87">
          <cell r="K87" t="str">
            <v xml:space="preserve"> </v>
          </cell>
        </row>
        <row r="88">
          <cell r="K88" t="str">
            <v xml:space="preserve"> </v>
          </cell>
        </row>
        <row r="89">
          <cell r="K89" t="str">
            <v xml:space="preserve"> </v>
          </cell>
        </row>
        <row r="90">
          <cell r="K90" t="str">
            <v xml:space="preserve"> </v>
          </cell>
        </row>
        <row r="91">
          <cell r="K91" t="str">
            <v xml:space="preserve"> </v>
          </cell>
        </row>
        <row r="92">
          <cell r="K92" t="str">
            <v xml:space="preserve"> </v>
          </cell>
        </row>
        <row r="93">
          <cell r="K93" t="str">
            <v xml:space="preserve"> </v>
          </cell>
        </row>
        <row r="94">
          <cell r="K94" t="str">
            <v xml:space="preserve"> </v>
          </cell>
        </row>
        <row r="95">
          <cell r="K95" t="str">
            <v xml:space="preserve"> </v>
          </cell>
        </row>
        <row r="96">
          <cell r="K96" t="str">
            <v xml:space="preserve"> </v>
          </cell>
        </row>
        <row r="97">
          <cell r="K97" t="str">
            <v xml:space="preserve"> </v>
          </cell>
        </row>
        <row r="98">
          <cell r="K98" t="str">
            <v xml:space="preserve"> </v>
          </cell>
        </row>
        <row r="99">
          <cell r="K99" t="str">
            <v xml:space="preserve"> </v>
          </cell>
        </row>
        <row r="100">
          <cell r="K100" t="str">
            <v xml:space="preserve"> </v>
          </cell>
        </row>
        <row r="101">
          <cell r="K101" t="str">
            <v xml:space="preserve"> </v>
          </cell>
        </row>
        <row r="102">
          <cell r="K102" t="str">
            <v xml:space="preserve"> </v>
          </cell>
        </row>
        <row r="103">
          <cell r="K103" t="str">
            <v xml:space="preserve"> </v>
          </cell>
        </row>
        <row r="104">
          <cell r="K104" t="str">
            <v xml:space="preserve"> </v>
          </cell>
        </row>
        <row r="105">
          <cell r="K105" t="str">
            <v xml:space="preserve"> </v>
          </cell>
        </row>
        <row r="106">
          <cell r="K106" t="str">
            <v xml:space="preserve"> </v>
          </cell>
        </row>
        <row r="107">
          <cell r="K107" t="str">
            <v xml:space="preserve"> </v>
          </cell>
        </row>
        <row r="108">
          <cell r="K108" t="str">
            <v xml:space="preserve"> </v>
          </cell>
        </row>
        <row r="109">
          <cell r="K109" t="str">
            <v xml:space="preserve"> </v>
          </cell>
        </row>
        <row r="110">
          <cell r="K110" t="str">
            <v xml:space="preserve"> </v>
          </cell>
        </row>
        <row r="111">
          <cell r="K111" t="str">
            <v xml:space="preserve"> </v>
          </cell>
        </row>
        <row r="112">
          <cell r="K112" t="str">
            <v xml:space="preserve"> </v>
          </cell>
        </row>
        <row r="113">
          <cell r="K113" t="str">
            <v xml:space="preserve"> </v>
          </cell>
        </row>
        <row r="114">
          <cell r="K114" t="str">
            <v xml:space="preserve"> </v>
          </cell>
        </row>
        <row r="115">
          <cell r="K115" t="str">
            <v xml:space="preserve"> </v>
          </cell>
        </row>
        <row r="116">
          <cell r="K116" t="str">
            <v xml:space="preserve"> </v>
          </cell>
        </row>
        <row r="117">
          <cell r="K117" t="str">
            <v xml:space="preserve"> </v>
          </cell>
        </row>
        <row r="118">
          <cell r="K118" t="str">
            <v xml:space="preserve"> </v>
          </cell>
        </row>
        <row r="119">
          <cell r="K119" t="str">
            <v xml:space="preserve"> </v>
          </cell>
        </row>
        <row r="120">
          <cell r="K120" t="str">
            <v xml:space="preserve"> </v>
          </cell>
        </row>
        <row r="121">
          <cell r="K121" t="str">
            <v xml:space="preserve"> </v>
          </cell>
        </row>
        <row r="122">
          <cell r="K122" t="str">
            <v xml:space="preserve"> </v>
          </cell>
        </row>
        <row r="123">
          <cell r="K123" t="str">
            <v xml:space="preserve"> </v>
          </cell>
        </row>
        <row r="124">
          <cell r="K124" t="str">
            <v xml:space="preserve"> </v>
          </cell>
        </row>
        <row r="125">
          <cell r="K125" t="str">
            <v xml:space="preserve"> </v>
          </cell>
        </row>
        <row r="126">
          <cell r="K126" t="str">
            <v xml:space="preserve"> </v>
          </cell>
        </row>
        <row r="127">
          <cell r="K127" t="str">
            <v xml:space="preserve"> </v>
          </cell>
        </row>
        <row r="128">
          <cell r="K128" t="str">
            <v xml:space="preserve"> </v>
          </cell>
        </row>
        <row r="129">
          <cell r="K129" t="str">
            <v xml:space="preserve"> </v>
          </cell>
        </row>
        <row r="130">
          <cell r="K130" t="str">
            <v xml:space="preserve"> </v>
          </cell>
        </row>
        <row r="131">
          <cell r="K131" t="str">
            <v xml:space="preserve"> </v>
          </cell>
        </row>
        <row r="132">
          <cell r="K132" t="str">
            <v xml:space="preserve"> </v>
          </cell>
        </row>
        <row r="133">
          <cell r="K133" t="str">
            <v xml:space="preserve"> </v>
          </cell>
        </row>
        <row r="134">
          <cell r="K134" t="str">
            <v xml:space="preserve"> </v>
          </cell>
        </row>
        <row r="135">
          <cell r="K135" t="str">
            <v xml:space="preserve"> </v>
          </cell>
        </row>
        <row r="136">
          <cell r="K136" t="str">
            <v xml:space="preserve"> </v>
          </cell>
        </row>
        <row r="137">
          <cell r="K137" t="str">
            <v xml:space="preserve"> </v>
          </cell>
        </row>
        <row r="138">
          <cell r="K138" t="str">
            <v xml:space="preserve"> </v>
          </cell>
        </row>
        <row r="139">
          <cell r="K139" t="str">
            <v xml:space="preserve"> </v>
          </cell>
        </row>
        <row r="140">
          <cell r="K140" t="str">
            <v xml:space="preserve"> </v>
          </cell>
        </row>
        <row r="141">
          <cell r="K141" t="str">
            <v xml:space="preserve"> </v>
          </cell>
        </row>
        <row r="142">
          <cell r="K142" t="str">
            <v xml:space="preserve"> </v>
          </cell>
        </row>
        <row r="143">
          <cell r="K143" t="str">
            <v xml:space="preserve"> </v>
          </cell>
        </row>
        <row r="144">
          <cell r="K144" t="str">
            <v xml:space="preserve"> </v>
          </cell>
        </row>
        <row r="145">
          <cell r="K145" t="str">
            <v xml:space="preserve"> </v>
          </cell>
        </row>
        <row r="146">
          <cell r="K146" t="str">
            <v xml:space="preserve"> </v>
          </cell>
        </row>
        <row r="147">
          <cell r="K147" t="str">
            <v xml:space="preserve"> </v>
          </cell>
        </row>
        <row r="148">
          <cell r="K148" t="str">
            <v xml:space="preserve"> </v>
          </cell>
        </row>
        <row r="149">
          <cell r="K149" t="str">
            <v xml:space="preserve"> </v>
          </cell>
        </row>
        <row r="150">
          <cell r="K150" t="str">
            <v xml:space="preserve"> </v>
          </cell>
        </row>
        <row r="151">
          <cell r="K151" t="str">
            <v xml:space="preserve"> </v>
          </cell>
        </row>
        <row r="152">
          <cell r="K152" t="str">
            <v xml:space="preserve"> </v>
          </cell>
        </row>
        <row r="153">
          <cell r="K153" t="str">
            <v xml:space="preserve"> </v>
          </cell>
        </row>
        <row r="154">
          <cell r="K154" t="str">
            <v xml:space="preserve"> </v>
          </cell>
        </row>
        <row r="155">
          <cell r="K155" t="str">
            <v xml:space="preserve"> </v>
          </cell>
        </row>
        <row r="156">
          <cell r="K156" t="str">
            <v xml:space="preserve"> </v>
          </cell>
        </row>
        <row r="157">
          <cell r="K157" t="str">
            <v xml:space="preserve"> </v>
          </cell>
        </row>
        <row r="158">
          <cell r="K158" t="str">
            <v xml:space="preserve"> </v>
          </cell>
        </row>
        <row r="159">
          <cell r="K159" t="str">
            <v xml:space="preserve"> </v>
          </cell>
        </row>
        <row r="160">
          <cell r="K160" t="str">
            <v xml:space="preserve"> </v>
          </cell>
        </row>
        <row r="161">
          <cell r="K161" t="str">
            <v xml:space="preserve"> </v>
          </cell>
        </row>
        <row r="162">
          <cell r="K162" t="str">
            <v xml:space="preserve"> </v>
          </cell>
        </row>
        <row r="163">
          <cell r="K163" t="str">
            <v xml:space="preserve"> </v>
          </cell>
        </row>
        <row r="164">
          <cell r="K164" t="str">
            <v xml:space="preserve"> </v>
          </cell>
        </row>
        <row r="165">
          <cell r="K165" t="str">
            <v xml:space="preserve"> </v>
          </cell>
        </row>
        <row r="166">
          <cell r="K166" t="str">
            <v xml:space="preserve"> </v>
          </cell>
        </row>
        <row r="167">
          <cell r="K167" t="str">
            <v xml:space="preserve"> </v>
          </cell>
        </row>
        <row r="168">
          <cell r="K168" t="str">
            <v xml:space="preserve"> </v>
          </cell>
        </row>
        <row r="169">
          <cell r="K169" t="str">
            <v xml:space="preserve"> </v>
          </cell>
        </row>
        <row r="170">
          <cell r="K170" t="str">
            <v xml:space="preserve"> </v>
          </cell>
        </row>
        <row r="171">
          <cell r="K171" t="str">
            <v xml:space="preserve"> </v>
          </cell>
        </row>
        <row r="172">
          <cell r="K172" t="str">
            <v xml:space="preserve"> </v>
          </cell>
        </row>
        <row r="173">
          <cell r="K173" t="str">
            <v xml:space="preserve"> </v>
          </cell>
        </row>
        <row r="174">
          <cell r="K174" t="str">
            <v xml:space="preserve"> </v>
          </cell>
        </row>
        <row r="175">
          <cell r="K175" t="str">
            <v xml:space="preserve"> </v>
          </cell>
        </row>
        <row r="176">
          <cell r="K176" t="str">
            <v xml:space="preserve"> </v>
          </cell>
        </row>
        <row r="177">
          <cell r="K177" t="str">
            <v xml:space="preserve"> </v>
          </cell>
        </row>
        <row r="178">
          <cell r="K178" t="str">
            <v xml:space="preserve"> </v>
          </cell>
        </row>
        <row r="179">
          <cell r="K179" t="str">
            <v xml:space="preserve"> </v>
          </cell>
        </row>
        <row r="180">
          <cell r="K180" t="str">
            <v xml:space="preserve"> </v>
          </cell>
        </row>
        <row r="181">
          <cell r="K181" t="str">
            <v xml:space="preserve"> </v>
          </cell>
        </row>
        <row r="182">
          <cell r="K182" t="str">
            <v xml:space="preserve"> </v>
          </cell>
        </row>
        <row r="183">
          <cell r="K183" t="str">
            <v xml:space="preserve"> </v>
          </cell>
        </row>
        <row r="184">
          <cell r="K184" t="str">
            <v xml:space="preserve"> </v>
          </cell>
        </row>
        <row r="185">
          <cell r="K185" t="str">
            <v xml:space="preserve"> </v>
          </cell>
        </row>
        <row r="186">
          <cell r="K186" t="str">
            <v xml:space="preserve"> </v>
          </cell>
        </row>
        <row r="187">
          <cell r="K187" t="str">
            <v xml:space="preserve"> </v>
          </cell>
        </row>
        <row r="188">
          <cell r="K188" t="str">
            <v xml:space="preserve"> </v>
          </cell>
        </row>
        <row r="189">
          <cell r="K189" t="str">
            <v xml:space="preserve"> </v>
          </cell>
        </row>
        <row r="190">
          <cell r="K190" t="str">
            <v xml:space="preserve"> </v>
          </cell>
        </row>
        <row r="191">
          <cell r="K191" t="str">
            <v xml:space="preserve"> </v>
          </cell>
        </row>
        <row r="192">
          <cell r="K192" t="str">
            <v xml:space="preserve"> </v>
          </cell>
        </row>
        <row r="193">
          <cell r="K193" t="str">
            <v xml:space="preserve"> </v>
          </cell>
        </row>
        <row r="194">
          <cell r="K194" t="str">
            <v xml:space="preserve"> </v>
          </cell>
        </row>
        <row r="195">
          <cell r="K195" t="str">
            <v xml:space="preserve"> </v>
          </cell>
        </row>
        <row r="196">
          <cell r="K196" t="str">
            <v xml:space="preserve"> </v>
          </cell>
        </row>
        <row r="197">
          <cell r="K197" t="str">
            <v xml:space="preserve"> </v>
          </cell>
        </row>
        <row r="198">
          <cell r="K198" t="str">
            <v xml:space="preserve"> </v>
          </cell>
        </row>
        <row r="199">
          <cell r="K199" t="str">
            <v xml:space="preserve"> </v>
          </cell>
        </row>
        <row r="200">
          <cell r="K200" t="str">
            <v xml:space="preserve"> </v>
          </cell>
        </row>
        <row r="201">
          <cell r="K201" t="str">
            <v xml:space="preserve"> </v>
          </cell>
        </row>
        <row r="202">
          <cell r="K202" t="str">
            <v xml:space="preserve"> </v>
          </cell>
        </row>
        <row r="203">
          <cell r="K203" t="str">
            <v xml:space="preserve"> </v>
          </cell>
        </row>
        <row r="204">
          <cell r="K204" t="str">
            <v xml:space="preserve"> </v>
          </cell>
        </row>
        <row r="205">
          <cell r="K205" t="str">
            <v xml:space="preserve"> </v>
          </cell>
        </row>
        <row r="206">
          <cell r="K206" t="str">
            <v xml:space="preserve"> </v>
          </cell>
        </row>
        <row r="207">
          <cell r="K207" t="str">
            <v xml:space="preserve"> </v>
          </cell>
        </row>
        <row r="208">
          <cell r="K208" t="str">
            <v xml:space="preserve"> </v>
          </cell>
        </row>
        <row r="209">
          <cell r="K209" t="str">
            <v xml:space="preserve"> </v>
          </cell>
        </row>
        <row r="210">
          <cell r="K210" t="str">
            <v xml:space="preserve"> </v>
          </cell>
        </row>
        <row r="211">
          <cell r="K211" t="str">
            <v xml:space="preserve"> </v>
          </cell>
        </row>
        <row r="212">
          <cell r="K212" t="str">
            <v xml:space="preserve"> </v>
          </cell>
        </row>
        <row r="213">
          <cell r="K213" t="str">
            <v xml:space="preserve"> </v>
          </cell>
        </row>
        <row r="214">
          <cell r="K214" t="str">
            <v xml:space="preserve"> </v>
          </cell>
        </row>
        <row r="215">
          <cell r="K215" t="str">
            <v xml:space="preserve"> </v>
          </cell>
        </row>
        <row r="216">
          <cell r="K216" t="str">
            <v xml:space="preserve"> </v>
          </cell>
        </row>
        <row r="217">
          <cell r="K217" t="str">
            <v xml:space="preserve"> </v>
          </cell>
        </row>
        <row r="218">
          <cell r="K218" t="str">
            <v xml:space="preserve"> </v>
          </cell>
        </row>
        <row r="219">
          <cell r="K219" t="str">
            <v xml:space="preserve"> </v>
          </cell>
        </row>
        <row r="220">
          <cell r="K220" t="str">
            <v xml:space="preserve"> </v>
          </cell>
        </row>
        <row r="221">
          <cell r="K221" t="str">
            <v xml:space="preserve"> </v>
          </cell>
        </row>
        <row r="222">
          <cell r="K222" t="str">
            <v xml:space="preserve"> </v>
          </cell>
        </row>
        <row r="223">
          <cell r="K223" t="str">
            <v xml:space="preserve"> </v>
          </cell>
        </row>
        <row r="224">
          <cell r="K224" t="str">
            <v xml:space="preserve"> </v>
          </cell>
        </row>
        <row r="225">
          <cell r="K225" t="str">
            <v xml:space="preserve"> </v>
          </cell>
        </row>
        <row r="226">
          <cell r="K226" t="str">
            <v xml:space="preserve"> </v>
          </cell>
        </row>
        <row r="227">
          <cell r="K227" t="str">
            <v xml:space="preserve"> </v>
          </cell>
        </row>
        <row r="228">
          <cell r="K228" t="str">
            <v xml:space="preserve"> </v>
          </cell>
        </row>
        <row r="229">
          <cell r="K229" t="str">
            <v xml:space="preserve"> </v>
          </cell>
        </row>
        <row r="230">
          <cell r="K230" t="str">
            <v xml:space="preserve"> </v>
          </cell>
        </row>
        <row r="231">
          <cell r="K231" t="str">
            <v xml:space="preserve"> </v>
          </cell>
        </row>
        <row r="232">
          <cell r="K232" t="str">
            <v xml:space="preserve"> </v>
          </cell>
        </row>
        <row r="233">
          <cell r="K233" t="str">
            <v xml:space="preserve"> </v>
          </cell>
        </row>
        <row r="234">
          <cell r="K234" t="str">
            <v xml:space="preserve"> </v>
          </cell>
        </row>
        <row r="235">
          <cell r="K235" t="str">
            <v xml:space="preserve"> </v>
          </cell>
        </row>
        <row r="236">
          <cell r="K236" t="str">
            <v xml:space="preserve"> </v>
          </cell>
        </row>
        <row r="237">
          <cell r="K237" t="str">
            <v xml:space="preserve"> </v>
          </cell>
        </row>
        <row r="238">
          <cell r="K238" t="str">
            <v xml:space="preserve"> </v>
          </cell>
        </row>
        <row r="239">
          <cell r="K239" t="str">
            <v xml:space="preserve"> </v>
          </cell>
        </row>
        <row r="240">
          <cell r="K240" t="str">
            <v xml:space="preserve"> </v>
          </cell>
        </row>
        <row r="241">
          <cell r="K241" t="str">
            <v xml:space="preserve"> </v>
          </cell>
        </row>
        <row r="242">
          <cell r="K242" t="str">
            <v xml:space="preserve"> </v>
          </cell>
        </row>
        <row r="243">
          <cell r="K243" t="str">
            <v xml:space="preserve"> </v>
          </cell>
        </row>
        <row r="244">
          <cell r="K244" t="str">
            <v xml:space="preserve"> </v>
          </cell>
        </row>
        <row r="245">
          <cell r="K245" t="str">
            <v xml:space="preserve"> </v>
          </cell>
        </row>
        <row r="246">
          <cell r="K246" t="str">
            <v xml:space="preserve"> </v>
          </cell>
        </row>
        <row r="247">
          <cell r="K247" t="str">
            <v xml:space="preserve"> </v>
          </cell>
        </row>
        <row r="248">
          <cell r="K248" t="str">
            <v xml:space="preserve"> </v>
          </cell>
        </row>
        <row r="249">
          <cell r="K249" t="str">
            <v xml:space="preserve"> </v>
          </cell>
        </row>
        <row r="250">
          <cell r="K250" t="str">
            <v xml:space="preserve"> </v>
          </cell>
        </row>
        <row r="251">
          <cell r="K251" t="str">
            <v xml:space="preserve"> </v>
          </cell>
        </row>
        <row r="252">
          <cell r="K252" t="str">
            <v xml:space="preserve"> </v>
          </cell>
        </row>
        <row r="253">
          <cell r="K253" t="str">
            <v xml:space="preserve"> </v>
          </cell>
        </row>
        <row r="254">
          <cell r="K254" t="str">
            <v xml:space="preserve"> 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A303-8824-437D-8443-433B760585ED}">
  <sheetPr codeName="Sheet3">
    <tabColor rgb="FFFF0000"/>
  </sheetPr>
  <dimension ref="A1:M18"/>
  <sheetViews>
    <sheetView showZeros="0" zoomScaleNormal="100" workbookViewId="0">
      <pane ySplit="3" topLeftCell="A4" activePane="bottomLeft" state="frozen"/>
      <selection activeCell="I25" sqref="I25"/>
      <selection pane="bottomLeft" activeCell="G30" sqref="G30"/>
    </sheetView>
  </sheetViews>
  <sheetFormatPr defaultColWidth="9.109375" defaultRowHeight="13.2" x14ac:dyDescent="0.25"/>
  <cols>
    <col min="1" max="1" width="4.6640625" style="1" customWidth="1"/>
    <col min="2" max="2" width="7.109375" style="22" customWidth="1"/>
    <col min="3" max="3" width="10.5546875" style="3" customWidth="1"/>
    <col min="4" max="4" width="14.88671875" style="23" customWidth="1"/>
    <col min="5" max="5" width="6.44140625" style="5" customWidth="1"/>
    <col min="6" max="6" width="10" style="5" customWidth="1"/>
    <col min="7" max="7" width="13.21875" style="6" customWidth="1"/>
    <col min="8" max="8" width="8.109375" style="6" customWidth="1"/>
    <col min="9" max="9" width="20.88671875" style="5" customWidth="1"/>
    <col min="10" max="10" width="8.77734375" style="5" customWidth="1"/>
    <col min="11" max="11" width="11" style="24" customWidth="1"/>
    <col min="12" max="13" width="9.33203125" style="8" customWidth="1"/>
    <col min="14" max="16384" width="9.109375" style="8"/>
  </cols>
  <sheetData>
    <row r="1" spans="1:13" ht="16.5" customHeight="1" x14ac:dyDescent="0.3">
      <c r="B1" s="2" t="s">
        <v>0</v>
      </c>
      <c r="D1" s="4"/>
      <c r="K1" s="7" t="s">
        <v>1</v>
      </c>
    </row>
    <row r="3" spans="1:13" s="5" customFormat="1" ht="20.399999999999999" x14ac:dyDescent="0.25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13" t="s">
        <v>13</v>
      </c>
      <c r="M3" s="13" t="s">
        <v>14</v>
      </c>
    </row>
    <row r="4" spans="1:13" s="5" customFormat="1" x14ac:dyDescent="0.25">
      <c r="A4" s="14">
        <v>1</v>
      </c>
      <c r="B4" s="15">
        <v>69</v>
      </c>
      <c r="C4" s="16" t="s">
        <v>15</v>
      </c>
      <c r="D4" s="17" t="s">
        <v>16</v>
      </c>
      <c r="E4" s="18" t="s">
        <v>17</v>
      </c>
      <c r="F4" s="19">
        <v>2010</v>
      </c>
      <c r="G4" s="20" t="s">
        <v>18</v>
      </c>
      <c r="H4" s="20">
        <v>0</v>
      </c>
      <c r="I4" s="19" t="s">
        <v>19</v>
      </c>
      <c r="J4" s="19" t="s">
        <v>20</v>
      </c>
      <c r="K4" s="21">
        <v>1.0775462962962963E-3</v>
      </c>
      <c r="L4" s="14" t="s">
        <v>21</v>
      </c>
      <c r="M4" s="14">
        <v>1</v>
      </c>
    </row>
    <row r="5" spans="1:13" x14ac:dyDescent="0.25">
      <c r="A5" s="14">
        <v>2</v>
      </c>
      <c r="B5" s="15">
        <v>120</v>
      </c>
      <c r="C5" s="16" t="s">
        <v>22</v>
      </c>
      <c r="D5" s="17" t="s">
        <v>23</v>
      </c>
      <c r="E5" s="18" t="s">
        <v>17</v>
      </c>
      <c r="F5" s="19">
        <v>2010</v>
      </c>
      <c r="G5" s="20" t="s">
        <v>24</v>
      </c>
      <c r="H5" s="20">
        <v>0</v>
      </c>
      <c r="I5" s="19" t="s">
        <v>19</v>
      </c>
      <c r="J5" s="19" t="s">
        <v>20</v>
      </c>
      <c r="K5" s="21">
        <v>1.1238425925925927E-3</v>
      </c>
      <c r="L5" s="14" t="s">
        <v>21</v>
      </c>
      <c r="M5" s="14">
        <v>2</v>
      </c>
    </row>
    <row r="6" spans="1:13" x14ac:dyDescent="0.25">
      <c r="A6" s="14">
        <v>3</v>
      </c>
      <c r="B6" s="15">
        <v>65</v>
      </c>
      <c r="C6" s="16" t="s">
        <v>25</v>
      </c>
      <c r="D6" s="17" t="s">
        <v>26</v>
      </c>
      <c r="E6" s="18" t="s">
        <v>27</v>
      </c>
      <c r="F6" s="19">
        <v>2011</v>
      </c>
      <c r="G6" s="20" t="s">
        <v>28</v>
      </c>
      <c r="H6" s="20">
        <v>0</v>
      </c>
      <c r="I6" s="19" t="s">
        <v>29</v>
      </c>
      <c r="J6" s="19" t="s">
        <v>20</v>
      </c>
      <c r="K6" s="21">
        <v>1.241898148148148E-3</v>
      </c>
      <c r="L6" s="14">
        <v>1</v>
      </c>
      <c r="M6" s="14">
        <v>1</v>
      </c>
    </row>
    <row r="7" spans="1:13" ht="14.4" x14ac:dyDescent="0.3">
      <c r="A7" s="14">
        <v>4</v>
      </c>
      <c r="B7" s="15">
        <v>123</v>
      </c>
      <c r="C7" s="16" t="s">
        <v>30</v>
      </c>
      <c r="D7" s="17" t="s">
        <v>31</v>
      </c>
      <c r="E7" s="18" t="s">
        <v>27</v>
      </c>
      <c r="F7" s="19">
        <v>2014</v>
      </c>
      <c r="G7" s="20" t="s">
        <v>24</v>
      </c>
      <c r="H7" s="20">
        <v>0</v>
      </c>
      <c r="I7" s="19" t="s">
        <v>29</v>
      </c>
      <c r="J7" s="19" t="s">
        <v>20</v>
      </c>
      <c r="K7" s="21">
        <v>1.2881944444444445E-3</v>
      </c>
      <c r="L7" s="14">
        <v>2</v>
      </c>
      <c r="M7" s="14">
        <v>2</v>
      </c>
    </row>
    <row r="8" spans="1:13" ht="14.4" x14ac:dyDescent="0.3">
      <c r="A8" s="14">
        <v>5</v>
      </c>
      <c r="B8" s="15">
        <v>122</v>
      </c>
      <c r="C8" s="16" t="s">
        <v>32</v>
      </c>
      <c r="D8" s="17" t="s">
        <v>31</v>
      </c>
      <c r="E8" s="18" t="s">
        <v>27</v>
      </c>
      <c r="F8" s="19">
        <v>2014</v>
      </c>
      <c r="G8" s="20" t="s">
        <v>24</v>
      </c>
      <c r="H8" s="20">
        <v>0</v>
      </c>
      <c r="I8" s="19" t="s">
        <v>29</v>
      </c>
      <c r="J8" s="19" t="s">
        <v>20</v>
      </c>
      <c r="K8" s="21">
        <v>1.3877314814814813E-3</v>
      </c>
      <c r="L8" s="14">
        <v>3</v>
      </c>
      <c r="M8" s="14">
        <v>3</v>
      </c>
    </row>
    <row r="9" spans="1:13" ht="14.4" x14ac:dyDescent="0.3">
      <c r="A9" s="14">
        <v>6</v>
      </c>
      <c r="B9" s="15">
        <v>66</v>
      </c>
      <c r="C9" s="16" t="s">
        <v>33</v>
      </c>
      <c r="D9" s="17" t="s">
        <v>26</v>
      </c>
      <c r="E9" s="18" t="s">
        <v>27</v>
      </c>
      <c r="F9" s="19">
        <v>2016</v>
      </c>
      <c r="G9" s="20" t="s">
        <v>28</v>
      </c>
      <c r="H9" s="20">
        <v>0</v>
      </c>
      <c r="I9" s="19" t="s">
        <v>29</v>
      </c>
      <c r="J9" s="19" t="s">
        <v>20</v>
      </c>
      <c r="K9" s="21">
        <v>1.4722222222222222E-3</v>
      </c>
      <c r="L9" s="14">
        <v>4</v>
      </c>
      <c r="M9" s="14">
        <v>4</v>
      </c>
    </row>
    <row r="10" spans="1:13" ht="14.4" x14ac:dyDescent="0.3">
      <c r="A10" s="14">
        <v>7</v>
      </c>
      <c r="B10" s="15">
        <v>62</v>
      </c>
      <c r="C10" s="16" t="s">
        <v>34</v>
      </c>
      <c r="D10" s="17" t="s">
        <v>35</v>
      </c>
      <c r="E10" s="18" t="s">
        <v>27</v>
      </c>
      <c r="F10" s="19">
        <v>2017</v>
      </c>
      <c r="G10" s="20" t="s">
        <v>36</v>
      </c>
      <c r="H10" s="20">
        <v>0</v>
      </c>
      <c r="I10" s="19" t="s">
        <v>29</v>
      </c>
      <c r="J10" s="19" t="s">
        <v>20</v>
      </c>
      <c r="K10" s="21">
        <v>1.5069444444444444E-3</v>
      </c>
      <c r="L10" s="14">
        <v>5</v>
      </c>
      <c r="M10" s="14">
        <v>5</v>
      </c>
    </row>
    <row r="11" spans="1:13" ht="14.4" x14ac:dyDescent="0.3">
      <c r="A11" s="14">
        <v>8</v>
      </c>
      <c r="B11" s="15">
        <v>124</v>
      </c>
      <c r="C11" s="16" t="s">
        <v>37</v>
      </c>
      <c r="D11" s="17" t="s">
        <v>38</v>
      </c>
      <c r="E11" s="18" t="s">
        <v>17</v>
      </c>
      <c r="F11" s="19">
        <v>2014</v>
      </c>
      <c r="G11" s="20" t="s">
        <v>28</v>
      </c>
      <c r="H11" s="20">
        <v>0</v>
      </c>
      <c r="I11" s="19" t="s">
        <v>39</v>
      </c>
      <c r="J11" s="19" t="s">
        <v>20</v>
      </c>
      <c r="K11" s="21">
        <v>1.5439814814814812E-3</v>
      </c>
      <c r="L11" s="14">
        <v>1</v>
      </c>
      <c r="M11" s="14">
        <v>3</v>
      </c>
    </row>
    <row r="12" spans="1:13" ht="14.4" x14ac:dyDescent="0.3">
      <c r="A12" s="14">
        <v>9</v>
      </c>
      <c r="B12" s="15">
        <v>64</v>
      </c>
      <c r="C12" s="16" t="s">
        <v>40</v>
      </c>
      <c r="D12" s="17" t="s">
        <v>41</v>
      </c>
      <c r="E12" s="18" t="s">
        <v>27</v>
      </c>
      <c r="F12" s="19">
        <v>2015</v>
      </c>
      <c r="G12" s="20" t="s">
        <v>42</v>
      </c>
      <c r="H12" s="20">
        <v>0</v>
      </c>
      <c r="I12" s="19" t="s">
        <v>29</v>
      </c>
      <c r="J12" s="19" t="s">
        <v>20</v>
      </c>
      <c r="K12" s="21">
        <v>1.5682870370370371E-3</v>
      </c>
      <c r="L12" s="14">
        <v>6</v>
      </c>
      <c r="M12" s="14">
        <v>6</v>
      </c>
    </row>
    <row r="13" spans="1:13" ht="14.4" x14ac:dyDescent="0.3">
      <c r="A13" s="14">
        <v>10</v>
      </c>
      <c r="B13" s="15">
        <v>63</v>
      </c>
      <c r="C13" s="16" t="s">
        <v>43</v>
      </c>
      <c r="D13" s="17" t="s">
        <v>44</v>
      </c>
      <c r="E13" s="18" t="s">
        <v>17</v>
      </c>
      <c r="F13" s="19">
        <v>2017</v>
      </c>
      <c r="G13" s="20" t="s">
        <v>45</v>
      </c>
      <c r="H13" s="20">
        <v>0</v>
      </c>
      <c r="I13" s="19" t="s">
        <v>39</v>
      </c>
      <c r="J13" s="19" t="s">
        <v>20</v>
      </c>
      <c r="K13" s="21">
        <v>1.6863425925925926E-3</v>
      </c>
      <c r="L13" s="14">
        <v>2</v>
      </c>
      <c r="M13" s="14">
        <v>4</v>
      </c>
    </row>
    <row r="14" spans="1:13" ht="14.4" x14ac:dyDescent="0.3">
      <c r="A14" s="14">
        <v>11</v>
      </c>
      <c r="B14" s="15">
        <v>61</v>
      </c>
      <c r="C14" s="16" t="s">
        <v>46</v>
      </c>
      <c r="D14" s="17" t="s">
        <v>47</v>
      </c>
      <c r="E14" s="18" t="s">
        <v>27</v>
      </c>
      <c r="F14" s="19">
        <v>2017</v>
      </c>
      <c r="G14" s="20" t="s">
        <v>28</v>
      </c>
      <c r="H14" s="20">
        <v>0</v>
      </c>
      <c r="I14" s="19" t="s">
        <v>29</v>
      </c>
      <c r="J14" s="19" t="s">
        <v>20</v>
      </c>
      <c r="K14" s="21">
        <v>1.9259259259259262E-3</v>
      </c>
      <c r="L14" s="14">
        <v>7</v>
      </c>
      <c r="M14" s="14">
        <v>7</v>
      </c>
    </row>
    <row r="15" spans="1:13" ht="14.4" x14ac:dyDescent="0.3">
      <c r="A15" s="14">
        <v>12</v>
      </c>
      <c r="B15" s="15">
        <v>70</v>
      </c>
      <c r="C15" s="16" t="s">
        <v>22</v>
      </c>
      <c r="D15" s="17" t="s">
        <v>16</v>
      </c>
      <c r="E15" s="18" t="s">
        <v>17</v>
      </c>
      <c r="F15" s="19">
        <v>2011</v>
      </c>
      <c r="G15" s="20">
        <v>0</v>
      </c>
      <c r="H15" s="20">
        <v>0</v>
      </c>
      <c r="I15" s="19" t="s">
        <v>39</v>
      </c>
      <c r="J15" s="19" t="s">
        <v>20</v>
      </c>
      <c r="K15" s="21">
        <v>1.9293981481481482E-3</v>
      </c>
      <c r="L15" s="14">
        <v>3</v>
      </c>
      <c r="M15" s="14">
        <v>5</v>
      </c>
    </row>
    <row r="16" spans="1:13" ht="14.4" x14ac:dyDescent="0.3">
      <c r="A16" s="14">
        <v>13</v>
      </c>
      <c r="B16" s="15">
        <v>68</v>
      </c>
      <c r="C16" s="16" t="s">
        <v>48</v>
      </c>
      <c r="D16" s="17" t="s">
        <v>49</v>
      </c>
      <c r="E16" s="18" t="s">
        <v>27</v>
      </c>
      <c r="F16" s="19">
        <v>2016</v>
      </c>
      <c r="G16" s="20" t="s">
        <v>28</v>
      </c>
      <c r="H16" s="20">
        <v>0</v>
      </c>
      <c r="I16" s="19" t="s">
        <v>29</v>
      </c>
      <c r="J16" s="19" t="s">
        <v>20</v>
      </c>
      <c r="K16" s="21">
        <v>1.945601851851852E-3</v>
      </c>
      <c r="L16" s="14">
        <v>8</v>
      </c>
      <c r="M16" s="14">
        <v>8</v>
      </c>
    </row>
    <row r="17" spans="1:13" ht="14.4" x14ac:dyDescent="0.3">
      <c r="A17" s="14">
        <v>14</v>
      </c>
      <c r="B17" s="15">
        <v>67</v>
      </c>
      <c r="C17" s="16" t="s">
        <v>50</v>
      </c>
      <c r="D17" s="17" t="s">
        <v>49</v>
      </c>
      <c r="E17" s="18" t="s">
        <v>27</v>
      </c>
      <c r="F17" s="19">
        <v>2011</v>
      </c>
      <c r="G17" s="20" t="s">
        <v>28</v>
      </c>
      <c r="H17" s="20">
        <v>0</v>
      </c>
      <c r="I17" s="19" t="s">
        <v>29</v>
      </c>
      <c r="J17" s="19" t="s">
        <v>20</v>
      </c>
      <c r="K17" s="21">
        <v>1.9513888888888888E-3</v>
      </c>
      <c r="L17" s="14">
        <v>9</v>
      </c>
      <c r="M17" s="14">
        <v>9</v>
      </c>
    </row>
    <row r="18" spans="1:13" ht="14.4" x14ac:dyDescent="0.3">
      <c r="A18" s="14">
        <v>15</v>
      </c>
      <c r="B18" s="15">
        <v>71</v>
      </c>
      <c r="C18" s="16" t="s">
        <v>51</v>
      </c>
      <c r="D18" s="17" t="s">
        <v>52</v>
      </c>
      <c r="E18" s="18" t="s">
        <v>27</v>
      </c>
      <c r="F18" s="19">
        <v>2017</v>
      </c>
      <c r="G18" s="20" t="s">
        <v>53</v>
      </c>
      <c r="H18" s="20">
        <v>0</v>
      </c>
      <c r="I18" s="19" t="s">
        <v>29</v>
      </c>
      <c r="J18" s="19" t="s">
        <v>20</v>
      </c>
      <c r="K18" s="21">
        <v>2.4560185185185184E-3</v>
      </c>
      <c r="L18" s="14">
        <v>10</v>
      </c>
      <c r="M18" s="14">
        <v>10</v>
      </c>
    </row>
  </sheetData>
  <autoFilter ref="A3:L18" xr:uid="{00000000-0009-0000-0000-000002000000}">
    <sortState xmlns:xlrd2="http://schemas.microsoft.com/office/spreadsheetml/2017/richdata2" ref="A4:L18">
      <sortCondition ref="A3:A18"/>
    </sortState>
  </autoFilter>
  <conditionalFormatting sqref="E4:E18">
    <cfRule type="cellIs" dxfId="102" priority="7" stopIfTrue="1" operator="equal">
      <formula>"m"</formula>
    </cfRule>
  </conditionalFormatting>
  <conditionalFormatting sqref="L4:M18">
    <cfRule type="cellIs" dxfId="101" priority="4" operator="equal">
      <formula>3</formula>
    </cfRule>
    <cfRule type="cellIs" dxfId="100" priority="5" operator="equal">
      <formula>2</formula>
    </cfRule>
    <cfRule type="cellIs" dxfId="99" priority="6" operator="equal">
      <formula>1</formula>
    </cfRule>
  </conditionalFormatting>
  <conditionalFormatting sqref="K4:K64922">
    <cfRule type="cellIs" dxfId="98" priority="3" stopIfTrue="1" operator="greaterThan">
      <formula>0</formula>
    </cfRule>
  </conditionalFormatting>
  <conditionalFormatting sqref="K1 K3:K1048576">
    <cfRule type="cellIs" dxfId="97" priority="2" operator="lessThan">
      <formula>0.0416666666666667</formula>
    </cfRule>
  </conditionalFormatting>
  <conditionalFormatting sqref="B4:B11">
    <cfRule type="duplicateValues" dxfId="96" priority="1" stopIfTrue="1"/>
  </conditionalFormatting>
  <conditionalFormatting sqref="B19:B518">
    <cfRule type="duplicateValues" dxfId="95" priority="8" stopIfTrue="1"/>
  </conditionalFormatting>
  <conditionalFormatting sqref="B11:B18">
    <cfRule type="duplicateValues" dxfId="94" priority="9" stopIfTrue="1"/>
  </conditionalFormatting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9CE9-BFC1-4DD3-B485-E67CEE8F45C8}">
  <sheetPr codeName="Sheet8">
    <tabColor rgb="FFFF0000"/>
  </sheetPr>
  <dimension ref="A1:O7"/>
  <sheetViews>
    <sheetView showZeros="0" zoomScaleNormal="100" workbookViewId="0">
      <pane ySplit="3" topLeftCell="A4" activePane="bottomLeft" state="frozen"/>
      <selection activeCell="I25" sqref="I25"/>
      <selection pane="bottomLeft" activeCell="I25" sqref="I25"/>
    </sheetView>
  </sheetViews>
  <sheetFormatPr defaultColWidth="9.109375" defaultRowHeight="13.2" x14ac:dyDescent="0.25"/>
  <cols>
    <col min="1" max="1" width="4.6640625" style="1" customWidth="1"/>
    <col min="2" max="2" width="7.109375" style="22" customWidth="1"/>
    <col min="3" max="3" width="10.5546875" style="3" customWidth="1"/>
    <col min="4" max="4" width="12.33203125" style="23" customWidth="1"/>
    <col min="5" max="5" width="6.44140625" style="5" customWidth="1"/>
    <col min="6" max="6" width="10" style="5" customWidth="1"/>
    <col min="7" max="7" width="14.44140625" style="6" customWidth="1"/>
    <col min="8" max="8" width="12.109375" style="6" customWidth="1"/>
    <col min="9" max="9" width="21.6640625" style="5" customWidth="1"/>
    <col min="10" max="10" width="8.77734375" style="5" customWidth="1"/>
    <col min="11" max="11" width="11" style="24" customWidth="1"/>
    <col min="12" max="12" width="8.88671875" style="8" customWidth="1"/>
    <col min="13" max="13" width="9" style="8" customWidth="1"/>
    <col min="14" max="16384" width="9.109375" style="8"/>
  </cols>
  <sheetData>
    <row r="1" spans="1:15" ht="16.5" customHeight="1" x14ac:dyDescent="0.3">
      <c r="B1" s="2" t="s">
        <v>0</v>
      </c>
      <c r="D1" s="4"/>
      <c r="K1" s="7" t="s">
        <v>1</v>
      </c>
    </row>
    <row r="3" spans="1:15" s="5" customFormat="1" ht="20.399999999999999" x14ac:dyDescent="0.25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13" t="s">
        <v>13</v>
      </c>
      <c r="M3" s="13" t="s">
        <v>14</v>
      </c>
    </row>
    <row r="4" spans="1:15" s="5" customFormat="1" x14ac:dyDescent="0.25">
      <c r="A4" s="14">
        <v>1</v>
      </c>
      <c r="B4" s="15">
        <v>119</v>
      </c>
      <c r="C4" s="16" t="s">
        <v>54</v>
      </c>
      <c r="D4" s="17" t="s">
        <v>55</v>
      </c>
      <c r="E4" s="18" t="s">
        <v>27</v>
      </c>
      <c r="F4" s="19">
        <v>2007</v>
      </c>
      <c r="G4" s="20" t="s">
        <v>28</v>
      </c>
      <c r="H4" s="20">
        <v>0</v>
      </c>
      <c r="I4" s="19" t="s">
        <v>56</v>
      </c>
      <c r="J4" s="19" t="s">
        <v>57</v>
      </c>
      <c r="K4" s="21">
        <v>2.685185185185185E-3</v>
      </c>
      <c r="L4" s="14">
        <v>1</v>
      </c>
      <c r="M4" s="14">
        <v>1</v>
      </c>
    </row>
    <row r="5" spans="1:15" s="5" customFormat="1" x14ac:dyDescent="0.25">
      <c r="A5" s="14"/>
      <c r="B5" s="15"/>
      <c r="C5" s="16"/>
      <c r="D5" s="17"/>
      <c r="E5" s="18"/>
      <c r="F5" s="19"/>
      <c r="G5" s="20"/>
      <c r="H5" s="20"/>
      <c r="I5" s="19"/>
      <c r="J5" s="19"/>
      <c r="K5" s="21"/>
      <c r="L5" s="14"/>
      <c r="M5" s="14"/>
    </row>
    <row r="6" spans="1:15" x14ac:dyDescent="0.25">
      <c r="A6" s="14">
        <v>1</v>
      </c>
      <c r="B6" s="15">
        <v>118</v>
      </c>
      <c r="C6" s="16" t="s">
        <v>58</v>
      </c>
      <c r="D6" s="17" t="s">
        <v>55</v>
      </c>
      <c r="E6" s="18" t="s">
        <v>27</v>
      </c>
      <c r="F6" s="19">
        <v>2009</v>
      </c>
      <c r="G6" s="20" t="s">
        <v>28</v>
      </c>
      <c r="H6" s="20">
        <v>0</v>
      </c>
      <c r="I6" s="19" t="s">
        <v>59</v>
      </c>
      <c r="J6" s="19" t="s">
        <v>57</v>
      </c>
      <c r="K6" s="21">
        <v>2.7395833333333335E-3</v>
      </c>
      <c r="L6" s="14">
        <v>1</v>
      </c>
      <c r="M6" s="14">
        <v>2</v>
      </c>
    </row>
    <row r="7" spans="1:15" ht="14.4" x14ac:dyDescent="0.3">
      <c r="A7" s="14">
        <v>2</v>
      </c>
      <c r="B7" s="15">
        <v>72</v>
      </c>
      <c r="C7" s="16" t="s">
        <v>60</v>
      </c>
      <c r="D7" s="17" t="s">
        <v>61</v>
      </c>
      <c r="E7" s="18" t="s">
        <v>27</v>
      </c>
      <c r="F7" s="19">
        <v>2009</v>
      </c>
      <c r="G7" s="20" t="s">
        <v>62</v>
      </c>
      <c r="H7" s="20">
        <v>0</v>
      </c>
      <c r="I7" s="19" t="s">
        <v>59</v>
      </c>
      <c r="J7" s="19" t="s">
        <v>57</v>
      </c>
      <c r="K7" s="21">
        <v>3.2962962962962959E-3</v>
      </c>
      <c r="L7" s="14">
        <v>2</v>
      </c>
      <c r="M7" s="14">
        <v>3</v>
      </c>
      <c r="O7" s="8" t="s">
        <v>63</v>
      </c>
    </row>
  </sheetData>
  <autoFilter ref="A3:L6" xr:uid="{00000000-0009-0000-0000-000002000000}">
    <sortState xmlns:xlrd2="http://schemas.microsoft.com/office/spreadsheetml/2017/richdata2" ref="A4:L7">
      <sortCondition ref="K3:K6"/>
    </sortState>
  </autoFilter>
  <conditionalFormatting sqref="E4:E6">
    <cfRule type="cellIs" dxfId="93" priority="10" stopIfTrue="1" operator="equal">
      <formula>"m"</formula>
    </cfRule>
  </conditionalFormatting>
  <conditionalFormatting sqref="L4:M7">
    <cfRule type="cellIs" dxfId="92" priority="7" operator="equal">
      <formula>3</formula>
    </cfRule>
    <cfRule type="cellIs" dxfId="91" priority="8" operator="equal">
      <formula>2</formula>
    </cfRule>
    <cfRule type="cellIs" dxfId="90" priority="9" operator="equal">
      <formula>1</formula>
    </cfRule>
  </conditionalFormatting>
  <conditionalFormatting sqref="K4:K6 K8:K64906">
    <cfRule type="cellIs" dxfId="89" priority="6" stopIfTrue="1" operator="greaterThan">
      <formula>0</formula>
    </cfRule>
  </conditionalFormatting>
  <conditionalFormatting sqref="K1 K3:K6 K8:K1048576">
    <cfRule type="cellIs" dxfId="88" priority="5" operator="lessThan">
      <formula>0.0416666666666667</formula>
    </cfRule>
  </conditionalFormatting>
  <conditionalFormatting sqref="B4:B6">
    <cfRule type="duplicateValues" dxfId="87" priority="11" stopIfTrue="1"/>
  </conditionalFormatting>
  <conditionalFormatting sqref="B8:B502">
    <cfRule type="duplicateValues" dxfId="86" priority="12" stopIfTrue="1"/>
  </conditionalFormatting>
  <conditionalFormatting sqref="E7">
    <cfRule type="cellIs" dxfId="85" priority="3" stopIfTrue="1" operator="equal">
      <formula>"m"</formula>
    </cfRule>
  </conditionalFormatting>
  <conditionalFormatting sqref="K7">
    <cfRule type="cellIs" dxfId="84" priority="2" stopIfTrue="1" operator="greaterThan">
      <formula>0</formula>
    </cfRule>
  </conditionalFormatting>
  <conditionalFormatting sqref="K7">
    <cfRule type="cellIs" dxfId="83" priority="1" operator="lessThan">
      <formula>0.0416666666666667</formula>
    </cfRule>
  </conditionalFormatting>
  <conditionalFormatting sqref="B7">
    <cfRule type="duplicateValues" dxfId="82" priority="4" stopIfTrue="1"/>
  </conditionalFormatting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59E8-1494-41EF-8B74-5AB053BADC46}">
  <sheetPr codeName="Sheet6">
    <tabColor rgb="FFFF0000"/>
  </sheetPr>
  <dimension ref="A1:M7"/>
  <sheetViews>
    <sheetView showZeros="0" zoomScaleNormal="100" workbookViewId="0">
      <pane ySplit="3" topLeftCell="A4" activePane="bottomLeft" state="frozen"/>
      <selection activeCell="I25" sqref="I25"/>
      <selection pane="bottomLeft" activeCell="I25" sqref="I25"/>
    </sheetView>
  </sheetViews>
  <sheetFormatPr defaultColWidth="9.109375" defaultRowHeight="13.2" x14ac:dyDescent="0.25"/>
  <cols>
    <col min="1" max="1" width="4.6640625" style="1" customWidth="1"/>
    <col min="2" max="2" width="7.109375" style="22" customWidth="1"/>
    <col min="3" max="3" width="10.5546875" style="3" customWidth="1"/>
    <col min="4" max="4" width="14.88671875" style="23" customWidth="1"/>
    <col min="5" max="5" width="6.44140625" style="5" customWidth="1"/>
    <col min="6" max="6" width="10" style="5" customWidth="1"/>
    <col min="7" max="7" width="13.21875" style="6" customWidth="1"/>
    <col min="8" max="8" width="16.5546875" style="6" customWidth="1"/>
    <col min="9" max="9" width="17.88671875" style="5" customWidth="1"/>
    <col min="10" max="10" width="8.77734375" style="5" customWidth="1"/>
    <col min="11" max="12" width="11" style="24" customWidth="1"/>
    <col min="13" max="13" width="9.33203125" style="8" customWidth="1"/>
    <col min="14" max="16384" width="9.109375" style="8"/>
  </cols>
  <sheetData>
    <row r="1" spans="1:13" ht="16.5" customHeight="1" x14ac:dyDescent="0.3">
      <c r="B1" s="2" t="s">
        <v>0</v>
      </c>
      <c r="D1" s="4"/>
      <c r="K1" s="7" t="s">
        <v>1</v>
      </c>
      <c r="L1" s="7"/>
    </row>
    <row r="3" spans="1:13" s="5" customFormat="1" ht="20.399999999999999" x14ac:dyDescent="0.25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12" t="s">
        <v>64</v>
      </c>
      <c r="M3" s="13" t="s">
        <v>13</v>
      </c>
    </row>
    <row r="4" spans="1:13" x14ac:dyDescent="0.25">
      <c r="A4" s="14">
        <v>1</v>
      </c>
      <c r="B4" s="15">
        <v>125</v>
      </c>
      <c r="C4" s="16" t="s">
        <v>65</v>
      </c>
      <c r="D4" s="17" t="s">
        <v>66</v>
      </c>
      <c r="E4" s="18" t="s">
        <v>17</v>
      </c>
      <c r="F4" s="19">
        <v>1994</v>
      </c>
      <c r="G4" s="20" t="s">
        <v>53</v>
      </c>
      <c r="H4" s="20" t="s">
        <v>67</v>
      </c>
      <c r="I4" s="19" t="s">
        <v>68</v>
      </c>
      <c r="J4" s="19" t="s">
        <v>69</v>
      </c>
      <c r="K4" s="21">
        <v>8.185185185185186E-3</v>
      </c>
      <c r="L4" s="21" t="s">
        <v>21</v>
      </c>
      <c r="M4" s="14">
        <v>1</v>
      </c>
    </row>
    <row r="5" spans="1:13" x14ac:dyDescent="0.25">
      <c r="A5" s="14">
        <v>2</v>
      </c>
      <c r="B5" s="15">
        <v>56</v>
      </c>
      <c r="C5" s="16" t="s">
        <v>70</v>
      </c>
      <c r="D5" s="17" t="s">
        <v>71</v>
      </c>
      <c r="E5" s="18" t="s">
        <v>17</v>
      </c>
      <c r="F5" s="19">
        <v>1990</v>
      </c>
      <c r="G5" s="20" t="s">
        <v>28</v>
      </c>
      <c r="H5" s="20" t="s">
        <v>72</v>
      </c>
      <c r="I5" s="19" t="s">
        <v>68</v>
      </c>
      <c r="J5" s="19" t="s">
        <v>69</v>
      </c>
      <c r="K5" s="21">
        <v>8.2268518518518515E-3</v>
      </c>
      <c r="L5" s="21" t="s">
        <v>21</v>
      </c>
      <c r="M5" s="14">
        <v>2</v>
      </c>
    </row>
    <row r="6" spans="1:13" x14ac:dyDescent="0.25">
      <c r="A6" s="14"/>
      <c r="B6" s="15"/>
      <c r="C6" s="16"/>
      <c r="D6" s="17"/>
      <c r="E6" s="18"/>
      <c r="F6" s="19"/>
      <c r="G6" s="20"/>
      <c r="H6" s="20"/>
      <c r="I6" s="19"/>
      <c r="J6" s="19"/>
      <c r="K6" s="21"/>
      <c r="L6" s="21"/>
      <c r="M6" s="14"/>
    </row>
    <row r="7" spans="1:13" ht="14.4" x14ac:dyDescent="0.3">
      <c r="A7" s="14">
        <v>3</v>
      </c>
      <c r="B7" s="15">
        <v>57</v>
      </c>
      <c r="C7" s="16" t="s">
        <v>73</v>
      </c>
      <c r="D7" s="17" t="s">
        <v>74</v>
      </c>
      <c r="E7" s="18" t="s">
        <v>17</v>
      </c>
      <c r="F7" s="19">
        <v>1974</v>
      </c>
      <c r="G7" s="20" t="s">
        <v>75</v>
      </c>
      <c r="H7" s="20" t="s">
        <v>76</v>
      </c>
      <c r="I7" s="19" t="s">
        <v>77</v>
      </c>
      <c r="J7" s="19" t="s">
        <v>69</v>
      </c>
      <c r="K7" s="21">
        <v>9.0509259259259258E-3</v>
      </c>
      <c r="L7" s="21">
        <v>8.0092592592592594E-3</v>
      </c>
      <c r="M7" s="14">
        <v>1</v>
      </c>
    </row>
  </sheetData>
  <autoFilter ref="A3:M7" xr:uid="{00000000-0009-0000-0000-000002000000}">
    <sortState xmlns:xlrd2="http://schemas.microsoft.com/office/spreadsheetml/2017/richdata2" ref="A4:M7">
      <sortCondition ref="A3:A7"/>
    </sortState>
  </autoFilter>
  <conditionalFormatting sqref="E4:E7">
    <cfRule type="cellIs" dxfId="81" priority="6" stopIfTrue="1" operator="equal">
      <formula>"m"</formula>
    </cfRule>
  </conditionalFormatting>
  <conditionalFormatting sqref="M4:M7">
    <cfRule type="cellIs" dxfId="80" priority="3" operator="equal">
      <formula>3</formula>
    </cfRule>
    <cfRule type="cellIs" dxfId="79" priority="4" operator="equal">
      <formula>2</formula>
    </cfRule>
    <cfRule type="cellIs" dxfId="78" priority="5" operator="equal">
      <formula>1</formula>
    </cfRule>
  </conditionalFormatting>
  <conditionalFormatting sqref="K4:L64910">
    <cfRule type="cellIs" dxfId="77" priority="2" stopIfTrue="1" operator="greaterThan">
      <formula>0</formula>
    </cfRule>
  </conditionalFormatting>
  <conditionalFormatting sqref="K1:L1 K3:L1048576">
    <cfRule type="cellIs" dxfId="76" priority="1" operator="lessThan">
      <formula>0.0416666666666667</formula>
    </cfRule>
  </conditionalFormatting>
  <conditionalFormatting sqref="B8:B506">
    <cfRule type="duplicateValues" dxfId="75" priority="7" stopIfTrue="1"/>
  </conditionalFormatting>
  <conditionalFormatting sqref="B4:B7">
    <cfRule type="duplicateValues" dxfId="74" priority="8" stopIfTrue="1"/>
  </conditionalFormatting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9407-4A4C-475B-877A-00F21C08C79B}">
  <sheetPr codeName="Sheet7">
    <tabColor rgb="FFFF0000"/>
  </sheetPr>
  <dimension ref="A1:N13"/>
  <sheetViews>
    <sheetView showZeros="0" zoomScaleNormal="100" workbookViewId="0">
      <pane ySplit="3" topLeftCell="A4" activePane="bottomLeft" state="frozen"/>
      <selection activeCell="I25" sqref="I25"/>
      <selection pane="bottomLeft" activeCell="I25" sqref="I25"/>
    </sheetView>
  </sheetViews>
  <sheetFormatPr defaultColWidth="9.109375" defaultRowHeight="13.2" x14ac:dyDescent="0.25"/>
  <cols>
    <col min="1" max="1" width="4.6640625" style="1" customWidth="1"/>
    <col min="2" max="2" width="7.109375" style="22" customWidth="1"/>
    <col min="3" max="3" width="10.5546875" style="3" customWidth="1"/>
    <col min="4" max="4" width="12.33203125" style="23" customWidth="1"/>
    <col min="5" max="5" width="6.44140625" style="5" customWidth="1"/>
    <col min="6" max="6" width="10" style="5" customWidth="1"/>
    <col min="7" max="7" width="10.44140625" style="6" customWidth="1"/>
    <col min="8" max="8" width="13.6640625" style="6" customWidth="1"/>
    <col min="9" max="9" width="14.109375" style="5" customWidth="1"/>
    <col min="10" max="10" width="8.77734375" style="5" customWidth="1"/>
    <col min="11" max="11" width="11" style="24" customWidth="1"/>
    <col min="12" max="12" width="9.109375" style="24" customWidth="1"/>
    <col min="13" max="13" width="8.88671875" style="8" customWidth="1"/>
    <col min="14" max="14" width="9" style="8" customWidth="1"/>
    <col min="15" max="16384" width="9.109375" style="8"/>
  </cols>
  <sheetData>
    <row r="1" spans="1:14" ht="16.5" customHeight="1" x14ac:dyDescent="0.3">
      <c r="B1" s="2" t="s">
        <v>0</v>
      </c>
      <c r="D1" s="4"/>
      <c r="K1" s="7" t="s">
        <v>1</v>
      </c>
      <c r="L1" s="7"/>
    </row>
    <row r="3" spans="1:14" s="5" customFormat="1" ht="20.399999999999999" x14ac:dyDescent="0.25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12" t="s">
        <v>64</v>
      </c>
      <c r="M3" s="13" t="s">
        <v>13</v>
      </c>
      <c r="N3" s="13" t="s">
        <v>14</v>
      </c>
    </row>
    <row r="4" spans="1:14" x14ac:dyDescent="0.25">
      <c r="A4" s="14">
        <v>1</v>
      </c>
      <c r="B4" s="15">
        <v>60</v>
      </c>
      <c r="C4" s="16" t="s">
        <v>50</v>
      </c>
      <c r="D4" s="17" t="s">
        <v>78</v>
      </c>
      <c r="E4" s="18" t="s">
        <v>27</v>
      </c>
      <c r="F4" s="19">
        <v>1989</v>
      </c>
      <c r="G4" s="20" t="s">
        <v>53</v>
      </c>
      <c r="H4" s="20" t="s">
        <v>67</v>
      </c>
      <c r="I4" s="19" t="s">
        <v>79</v>
      </c>
      <c r="J4" s="19" t="s">
        <v>69</v>
      </c>
      <c r="K4" s="21">
        <v>6.7916666666666655E-3</v>
      </c>
      <c r="L4" s="21" t="s">
        <v>21</v>
      </c>
      <c r="M4" s="14">
        <v>1</v>
      </c>
      <c r="N4" s="14">
        <v>1</v>
      </c>
    </row>
    <row r="5" spans="1:14" x14ac:dyDescent="0.25">
      <c r="A5" s="14">
        <v>2</v>
      </c>
      <c r="B5" s="15">
        <v>58</v>
      </c>
      <c r="C5" s="16" t="s">
        <v>80</v>
      </c>
      <c r="D5" s="17" t="s">
        <v>81</v>
      </c>
      <c r="E5" s="18" t="s">
        <v>27</v>
      </c>
      <c r="F5" s="19">
        <v>1976</v>
      </c>
      <c r="G5" s="20" t="s">
        <v>75</v>
      </c>
      <c r="H5" s="20" t="s">
        <v>82</v>
      </c>
      <c r="I5" s="19" t="s">
        <v>83</v>
      </c>
      <c r="J5" s="19" t="s">
        <v>69</v>
      </c>
      <c r="K5" s="21">
        <v>7.1921296296296308E-3</v>
      </c>
      <c r="L5" s="21">
        <v>6.5393518518518517E-3</v>
      </c>
      <c r="M5" s="14">
        <v>1</v>
      </c>
      <c r="N5" s="14">
        <v>2</v>
      </c>
    </row>
    <row r="6" spans="1:14" x14ac:dyDescent="0.25">
      <c r="A6" s="14">
        <v>3</v>
      </c>
      <c r="B6" s="15">
        <v>51</v>
      </c>
      <c r="C6" s="16" t="s">
        <v>84</v>
      </c>
      <c r="D6" s="17" t="s">
        <v>85</v>
      </c>
      <c r="E6" s="18" t="s">
        <v>27</v>
      </c>
      <c r="F6" s="19">
        <v>1988</v>
      </c>
      <c r="G6" s="20" t="s">
        <v>86</v>
      </c>
      <c r="H6" s="20">
        <v>0</v>
      </c>
      <c r="I6" s="19" t="s">
        <v>79</v>
      </c>
      <c r="J6" s="19" t="s">
        <v>69</v>
      </c>
      <c r="K6" s="21">
        <v>8.2152777777777779E-3</v>
      </c>
      <c r="L6" s="21" t="s">
        <v>21</v>
      </c>
      <c r="M6" s="14">
        <v>2</v>
      </c>
      <c r="N6" s="14">
        <v>3</v>
      </c>
    </row>
    <row r="7" spans="1:14" ht="14.4" x14ac:dyDescent="0.3">
      <c r="A7" s="14">
        <v>4</v>
      </c>
      <c r="B7" s="15">
        <v>116</v>
      </c>
      <c r="C7" s="16" t="s">
        <v>87</v>
      </c>
      <c r="D7" s="17" t="s">
        <v>88</v>
      </c>
      <c r="E7" s="18" t="s">
        <v>27</v>
      </c>
      <c r="F7" s="19">
        <v>1976</v>
      </c>
      <c r="G7" s="20" t="s">
        <v>89</v>
      </c>
      <c r="H7" s="20" t="s">
        <v>90</v>
      </c>
      <c r="I7" s="19" t="s">
        <v>83</v>
      </c>
      <c r="J7" s="19" t="s">
        <v>69</v>
      </c>
      <c r="K7" s="21">
        <v>8.354166666666666E-3</v>
      </c>
      <c r="L7" s="21">
        <v>7.6041666666666662E-3</v>
      </c>
      <c r="M7" s="14">
        <v>2</v>
      </c>
      <c r="N7" s="14">
        <v>4</v>
      </c>
    </row>
    <row r="8" spans="1:14" ht="14.4" x14ac:dyDescent="0.3">
      <c r="A8" s="14">
        <v>5</v>
      </c>
      <c r="B8" s="15">
        <v>52</v>
      </c>
      <c r="C8" s="16" t="s">
        <v>91</v>
      </c>
      <c r="D8" s="17" t="s">
        <v>92</v>
      </c>
      <c r="E8" s="18" t="s">
        <v>27</v>
      </c>
      <c r="F8" s="19">
        <v>1974</v>
      </c>
      <c r="G8" s="20" t="s">
        <v>93</v>
      </c>
      <c r="H8" s="20">
        <v>0</v>
      </c>
      <c r="I8" s="19" t="s">
        <v>83</v>
      </c>
      <c r="J8" s="19" t="s">
        <v>69</v>
      </c>
      <c r="K8" s="21">
        <v>8.518518518518519E-3</v>
      </c>
      <c r="L8" s="21">
        <v>7.6273148148148151E-3</v>
      </c>
      <c r="M8" s="14">
        <v>3</v>
      </c>
      <c r="N8" s="14">
        <v>5</v>
      </c>
    </row>
    <row r="9" spans="1:14" ht="14.4" x14ac:dyDescent="0.3">
      <c r="A9" s="14">
        <v>6</v>
      </c>
      <c r="B9" s="15">
        <v>53</v>
      </c>
      <c r="C9" s="16" t="s">
        <v>94</v>
      </c>
      <c r="D9" s="17" t="s">
        <v>95</v>
      </c>
      <c r="E9" s="18" t="s">
        <v>27</v>
      </c>
      <c r="F9" s="19">
        <v>1983</v>
      </c>
      <c r="G9" s="20" t="s">
        <v>86</v>
      </c>
      <c r="H9" s="20">
        <v>0</v>
      </c>
      <c r="I9" s="19" t="s">
        <v>83</v>
      </c>
      <c r="J9" s="19" t="s">
        <v>69</v>
      </c>
      <c r="K9" s="21">
        <v>8.6226851851851846E-3</v>
      </c>
      <c r="L9" s="21">
        <v>8.2754629629629619E-3</v>
      </c>
      <c r="M9" s="14">
        <v>4</v>
      </c>
      <c r="N9" s="14">
        <v>6</v>
      </c>
    </row>
    <row r="10" spans="1:14" ht="14.4" x14ac:dyDescent="0.3">
      <c r="A10" s="14">
        <v>7</v>
      </c>
      <c r="B10" s="15">
        <v>54</v>
      </c>
      <c r="C10" s="16" t="s">
        <v>96</v>
      </c>
      <c r="D10" s="17" t="s">
        <v>97</v>
      </c>
      <c r="E10" s="18" t="s">
        <v>27</v>
      </c>
      <c r="F10" s="19">
        <v>2004</v>
      </c>
      <c r="G10" s="20" t="s">
        <v>62</v>
      </c>
      <c r="H10" s="20">
        <v>0</v>
      </c>
      <c r="I10" s="19" t="s">
        <v>98</v>
      </c>
      <c r="J10" s="19" t="s">
        <v>69</v>
      </c>
      <c r="K10" s="21">
        <v>8.8634259259259256E-3</v>
      </c>
      <c r="L10" s="21" t="s">
        <v>21</v>
      </c>
      <c r="M10" s="14">
        <v>1</v>
      </c>
      <c r="N10" s="14">
        <v>7</v>
      </c>
    </row>
    <row r="11" spans="1:14" ht="14.4" x14ac:dyDescent="0.3">
      <c r="A11" s="14">
        <v>8</v>
      </c>
      <c r="B11" s="15">
        <v>117</v>
      </c>
      <c r="C11" s="16" t="s">
        <v>99</v>
      </c>
      <c r="D11" s="17" t="s">
        <v>100</v>
      </c>
      <c r="E11" s="18" t="s">
        <v>27</v>
      </c>
      <c r="F11" s="19">
        <v>1989</v>
      </c>
      <c r="G11" s="20" t="s">
        <v>42</v>
      </c>
      <c r="H11" s="20">
        <v>0</v>
      </c>
      <c r="I11" s="19" t="s">
        <v>79</v>
      </c>
      <c r="J11" s="19" t="s">
        <v>69</v>
      </c>
      <c r="K11" s="21">
        <v>9.5300925925925917E-3</v>
      </c>
      <c r="L11" s="21" t="s">
        <v>21</v>
      </c>
      <c r="M11" s="14">
        <v>3</v>
      </c>
      <c r="N11" s="14">
        <v>8</v>
      </c>
    </row>
    <row r="12" spans="1:14" ht="14.4" x14ac:dyDescent="0.3">
      <c r="A12" s="14">
        <v>9</v>
      </c>
      <c r="B12" s="15">
        <v>55</v>
      </c>
      <c r="C12" s="16" t="s">
        <v>101</v>
      </c>
      <c r="D12" s="17" t="s">
        <v>41</v>
      </c>
      <c r="E12" s="18" t="s">
        <v>27</v>
      </c>
      <c r="F12" s="19">
        <v>1990</v>
      </c>
      <c r="G12" s="20" t="s">
        <v>42</v>
      </c>
      <c r="H12" s="20">
        <v>0</v>
      </c>
      <c r="I12" s="19" t="s">
        <v>79</v>
      </c>
      <c r="J12" s="19" t="s">
        <v>69</v>
      </c>
      <c r="K12" s="21">
        <v>9.5763888888888878E-3</v>
      </c>
      <c r="L12" s="21" t="s">
        <v>21</v>
      </c>
      <c r="M12" s="14">
        <v>4</v>
      </c>
      <c r="N12" s="14">
        <v>9</v>
      </c>
    </row>
    <row r="13" spans="1:14" ht="14.4" x14ac:dyDescent="0.3">
      <c r="A13" s="14">
        <v>10</v>
      </c>
      <c r="B13" s="15">
        <v>59</v>
      </c>
      <c r="C13" s="16" t="s">
        <v>102</v>
      </c>
      <c r="D13" s="17" t="s">
        <v>103</v>
      </c>
      <c r="E13" s="18" t="s">
        <v>27</v>
      </c>
      <c r="F13" s="19">
        <v>1974</v>
      </c>
      <c r="G13" s="20" t="s">
        <v>45</v>
      </c>
      <c r="H13" s="20">
        <v>0</v>
      </c>
      <c r="I13" s="19" t="s">
        <v>83</v>
      </c>
      <c r="J13" s="19" t="s">
        <v>69</v>
      </c>
      <c r="K13" s="21">
        <v>1.0034722222222221E-2</v>
      </c>
      <c r="L13" s="21">
        <v>8.9930555555555545E-3</v>
      </c>
      <c r="M13" s="14">
        <v>5</v>
      </c>
      <c r="N13" s="14">
        <v>10</v>
      </c>
    </row>
  </sheetData>
  <autoFilter ref="A3:M13" xr:uid="{00000000-0009-0000-0000-000002000000}">
    <sortState xmlns:xlrd2="http://schemas.microsoft.com/office/spreadsheetml/2017/richdata2" ref="A4:M13">
      <sortCondition ref="A3:A13"/>
    </sortState>
  </autoFilter>
  <conditionalFormatting sqref="E4:E13">
    <cfRule type="cellIs" dxfId="73" priority="6" stopIfTrue="1" operator="equal">
      <formula>"m"</formula>
    </cfRule>
  </conditionalFormatting>
  <conditionalFormatting sqref="M4:N13">
    <cfRule type="cellIs" dxfId="72" priority="3" operator="equal">
      <formula>3</formula>
    </cfRule>
    <cfRule type="cellIs" dxfId="71" priority="4" operator="equal">
      <formula>2</formula>
    </cfRule>
    <cfRule type="cellIs" dxfId="70" priority="5" operator="equal">
      <formula>1</formula>
    </cfRule>
  </conditionalFormatting>
  <conditionalFormatting sqref="K4:L64916">
    <cfRule type="cellIs" dxfId="69" priority="2" stopIfTrue="1" operator="greaterThan">
      <formula>0</formula>
    </cfRule>
  </conditionalFormatting>
  <conditionalFormatting sqref="K1:L1 K3:L1048576">
    <cfRule type="cellIs" dxfId="68" priority="1" operator="lessThan">
      <formula>0.0416666666666667</formula>
    </cfRule>
  </conditionalFormatting>
  <conditionalFormatting sqref="B14:B512">
    <cfRule type="duplicateValues" dxfId="67" priority="7" stopIfTrue="1"/>
  </conditionalFormatting>
  <conditionalFormatting sqref="B9:B13">
    <cfRule type="duplicateValues" dxfId="66" priority="8" stopIfTrue="1"/>
  </conditionalFormatting>
  <conditionalFormatting sqref="B4:B9">
    <cfRule type="duplicateValues" dxfId="65" priority="9" stopIfTrue="1"/>
  </conditionalFormatting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9D1D-1870-4760-A904-DBF91FCB4B35}">
  <sheetPr>
    <tabColor rgb="FF00B050"/>
  </sheetPr>
  <dimension ref="A1:K28"/>
  <sheetViews>
    <sheetView showZeros="0" zoomScaleNormal="100" workbookViewId="0">
      <pane ySplit="3" topLeftCell="A4" activePane="bottomLeft" state="frozen"/>
      <selection activeCell="I25" sqref="I25"/>
      <selection pane="bottomLeft" activeCell="I25" sqref="I25"/>
    </sheetView>
  </sheetViews>
  <sheetFormatPr defaultColWidth="9.109375" defaultRowHeight="13.2" x14ac:dyDescent="0.25"/>
  <cols>
    <col min="1" max="1" width="4.6640625" style="1" customWidth="1"/>
    <col min="2" max="2" width="7" style="22" customWidth="1"/>
    <col min="3" max="4" width="16.77734375" style="23" customWidth="1"/>
    <col min="5" max="5" width="13.6640625" style="6" customWidth="1"/>
    <col min="6" max="6" width="9.109375" style="5" customWidth="1"/>
    <col min="7" max="7" width="9.5546875" style="5" customWidth="1"/>
    <col min="8" max="10" width="9.109375" style="8"/>
    <col min="11" max="11" width="9.6640625" style="24" customWidth="1"/>
    <col min="12" max="16384" width="9.109375" style="8"/>
  </cols>
  <sheetData>
    <row r="1" spans="1:11" ht="16.5" customHeight="1" x14ac:dyDescent="0.3">
      <c r="B1" s="2" t="s">
        <v>0</v>
      </c>
      <c r="C1" s="4"/>
      <c r="D1" s="4"/>
      <c r="K1" s="7" t="s">
        <v>1</v>
      </c>
    </row>
    <row r="3" spans="1:11" s="5" customFormat="1" x14ac:dyDescent="0.25">
      <c r="A3" s="25" t="s">
        <v>2</v>
      </c>
      <c r="B3" s="9" t="s">
        <v>3</v>
      </c>
      <c r="C3" s="11" t="s">
        <v>104</v>
      </c>
      <c r="D3" s="11" t="s">
        <v>105</v>
      </c>
      <c r="E3" s="25" t="s">
        <v>8</v>
      </c>
      <c r="F3" s="25" t="s">
        <v>10</v>
      </c>
      <c r="G3" s="25" t="s">
        <v>11</v>
      </c>
      <c r="H3" s="25" t="s">
        <v>20</v>
      </c>
      <c r="I3" s="25" t="s">
        <v>106</v>
      </c>
      <c r="J3" s="25" t="s">
        <v>107</v>
      </c>
      <c r="K3" s="26" t="s">
        <v>12</v>
      </c>
    </row>
    <row r="4" spans="1:11" s="5" customFormat="1" ht="13.05" customHeight="1" x14ac:dyDescent="0.25">
      <c r="A4" s="27">
        <v>1</v>
      </c>
      <c r="B4" s="28">
        <v>10</v>
      </c>
      <c r="C4" s="29" t="s">
        <v>108</v>
      </c>
      <c r="D4" s="30"/>
      <c r="E4" s="31"/>
      <c r="F4" s="31" t="s">
        <v>109</v>
      </c>
      <c r="G4" s="19" t="s">
        <v>110</v>
      </c>
      <c r="H4" s="32">
        <v>9.6064814814814808E-4</v>
      </c>
      <c r="I4" s="32">
        <v>1.9097222222222222E-3</v>
      </c>
      <c r="J4" s="32">
        <v>3.414351851851852E-3</v>
      </c>
      <c r="K4" s="33">
        <v>4.6180555555555558E-3</v>
      </c>
    </row>
    <row r="5" spans="1:11" s="5" customFormat="1" ht="13.05" customHeight="1" x14ac:dyDescent="0.25">
      <c r="A5" s="34"/>
      <c r="B5" s="35"/>
      <c r="C5" s="36"/>
      <c r="D5" s="37"/>
      <c r="E5" s="38"/>
      <c r="F5" s="38"/>
      <c r="G5" s="19"/>
      <c r="H5" s="32">
        <f>H4</f>
        <v>9.6064814814814808E-4</v>
      </c>
      <c r="I5" s="32">
        <f>I4-H4</f>
        <v>9.4907407407407408E-4</v>
      </c>
      <c r="J5" s="32">
        <f>J4-I4</f>
        <v>1.5046296296296298E-3</v>
      </c>
      <c r="K5" s="32">
        <f>K4-J4</f>
        <v>1.2037037037037038E-3</v>
      </c>
    </row>
    <row r="6" spans="1:11" ht="13.05" customHeight="1" x14ac:dyDescent="0.25">
      <c r="A6" s="27">
        <v>2</v>
      </c>
      <c r="B6" s="28">
        <v>9</v>
      </c>
      <c r="C6" s="29" t="s">
        <v>111</v>
      </c>
      <c r="D6" s="30"/>
      <c r="E6" s="31"/>
      <c r="F6" s="31" t="s">
        <v>109</v>
      </c>
      <c r="G6" s="19" t="s">
        <v>110</v>
      </c>
      <c r="H6" s="39">
        <v>1.2268518518518518E-3</v>
      </c>
      <c r="I6" s="39">
        <v>2.8124999999999995E-3</v>
      </c>
      <c r="J6" s="39">
        <v>3.9467592592592592E-3</v>
      </c>
      <c r="K6" s="40">
        <v>5.2546296296296299E-3</v>
      </c>
    </row>
    <row r="7" spans="1:11" ht="13.05" customHeight="1" x14ac:dyDescent="0.25">
      <c r="A7" s="34"/>
      <c r="B7" s="35"/>
      <c r="C7" s="36"/>
      <c r="D7" s="37"/>
      <c r="E7" s="38"/>
      <c r="F7" s="38"/>
      <c r="G7" s="19"/>
      <c r="H7" s="39">
        <f>H6</f>
        <v>1.2268518518518518E-3</v>
      </c>
      <c r="I7" s="39">
        <f>I6-H6</f>
        <v>1.5856481481481477E-3</v>
      </c>
      <c r="J7" s="39">
        <f>J6-I6</f>
        <v>1.1342592592592598E-3</v>
      </c>
      <c r="K7" s="39">
        <f>K6-J6</f>
        <v>1.3078703703703707E-3</v>
      </c>
    </row>
    <row r="8" spans="1:11" ht="13.05" customHeight="1" x14ac:dyDescent="0.25">
      <c r="A8" s="27">
        <v>3</v>
      </c>
      <c r="B8" s="41">
        <v>8</v>
      </c>
      <c r="C8" s="29" t="s">
        <v>112</v>
      </c>
      <c r="D8" s="30"/>
      <c r="E8" s="31" t="s">
        <v>113</v>
      </c>
      <c r="F8" s="31" t="s">
        <v>109</v>
      </c>
      <c r="G8" s="19" t="s">
        <v>110</v>
      </c>
      <c r="H8" s="32">
        <v>1.3773148148148147E-3</v>
      </c>
      <c r="I8" s="32">
        <v>3.0208333333333333E-3</v>
      </c>
      <c r="J8" s="32">
        <v>4.3749999999999995E-3</v>
      </c>
      <c r="K8" s="33">
        <v>5.4398148148148149E-3</v>
      </c>
    </row>
    <row r="9" spans="1:11" ht="13.05" customHeight="1" x14ac:dyDescent="0.25">
      <c r="A9" s="34"/>
      <c r="B9" s="42"/>
      <c r="C9" s="36"/>
      <c r="D9" s="37"/>
      <c r="E9" s="38"/>
      <c r="F9" s="38"/>
      <c r="G9" s="19"/>
      <c r="H9" s="32">
        <f>H8</f>
        <v>1.3773148148148147E-3</v>
      </c>
      <c r="I9" s="32">
        <f>I8-H8</f>
        <v>1.6435185185185185E-3</v>
      </c>
      <c r="J9" s="32">
        <f>J8-I8</f>
        <v>1.3541666666666663E-3</v>
      </c>
      <c r="K9" s="32">
        <f>K8-J8</f>
        <v>1.0648148148148153E-3</v>
      </c>
    </row>
    <row r="12" spans="1:11" x14ac:dyDescent="0.25">
      <c r="C12" s="43" t="s">
        <v>108</v>
      </c>
      <c r="D12" s="15">
        <v>10</v>
      </c>
    </row>
    <row r="13" spans="1:11" x14ac:dyDescent="0.25">
      <c r="A13" s="8"/>
      <c r="C13" s="44" t="s">
        <v>58</v>
      </c>
      <c r="D13" s="45" t="s">
        <v>55</v>
      </c>
      <c r="E13" s="46" t="s">
        <v>27</v>
      </c>
      <c r="F13" s="46">
        <v>2009</v>
      </c>
      <c r="G13" s="46" t="s">
        <v>114</v>
      </c>
      <c r="H13" s="47" t="s">
        <v>28</v>
      </c>
    </row>
    <row r="14" spans="1:11" x14ac:dyDescent="0.25">
      <c r="A14" s="8"/>
      <c r="C14" s="44" t="s">
        <v>54</v>
      </c>
      <c r="D14" s="45" t="s">
        <v>55</v>
      </c>
      <c r="E14" s="46" t="s">
        <v>27</v>
      </c>
      <c r="F14" s="46">
        <v>2007</v>
      </c>
      <c r="G14" s="46" t="s">
        <v>114</v>
      </c>
      <c r="H14" s="47" t="s">
        <v>28</v>
      </c>
    </row>
    <row r="15" spans="1:11" x14ac:dyDescent="0.25">
      <c r="C15" s="48" t="s">
        <v>40</v>
      </c>
      <c r="D15" s="49" t="s">
        <v>41</v>
      </c>
      <c r="E15" s="50" t="s">
        <v>27</v>
      </c>
      <c r="F15" s="51">
        <v>2015</v>
      </c>
      <c r="G15" s="52" t="s">
        <v>114</v>
      </c>
      <c r="H15" s="53" t="s">
        <v>42</v>
      </c>
    </row>
    <row r="16" spans="1:11" x14ac:dyDescent="0.25">
      <c r="C16" s="44" t="s">
        <v>115</v>
      </c>
      <c r="D16" s="45" t="s">
        <v>116</v>
      </c>
      <c r="E16" s="46" t="s">
        <v>17</v>
      </c>
      <c r="F16" s="46">
        <v>2010</v>
      </c>
      <c r="G16" s="46" t="s">
        <v>114</v>
      </c>
      <c r="H16" s="47" t="s">
        <v>28</v>
      </c>
    </row>
    <row r="18" spans="3:8" x14ac:dyDescent="0.25">
      <c r="C18" s="43" t="s">
        <v>111</v>
      </c>
      <c r="D18" s="15">
        <v>9</v>
      </c>
    </row>
    <row r="19" spans="3:8" x14ac:dyDescent="0.25">
      <c r="C19" s="44" t="s">
        <v>25</v>
      </c>
      <c r="D19" s="45" t="s">
        <v>26</v>
      </c>
      <c r="E19" s="46" t="s">
        <v>27</v>
      </c>
      <c r="F19" s="46">
        <v>2011</v>
      </c>
      <c r="G19" s="46" t="s">
        <v>114</v>
      </c>
      <c r="H19" s="47" t="s">
        <v>28</v>
      </c>
    </row>
    <row r="20" spans="3:8" x14ac:dyDescent="0.25">
      <c r="C20" s="44" t="s">
        <v>33</v>
      </c>
      <c r="D20" s="45" t="s">
        <v>26</v>
      </c>
      <c r="E20" s="46" t="s">
        <v>27</v>
      </c>
      <c r="F20" s="46">
        <v>2016</v>
      </c>
      <c r="G20" s="46" t="s">
        <v>114</v>
      </c>
      <c r="H20" s="47" t="s">
        <v>28</v>
      </c>
    </row>
    <row r="21" spans="3:8" x14ac:dyDescent="0.25">
      <c r="C21" s="48" t="s">
        <v>50</v>
      </c>
      <c r="D21" s="49" t="s">
        <v>49</v>
      </c>
      <c r="E21" s="50" t="s">
        <v>27</v>
      </c>
      <c r="F21" s="51">
        <v>2011</v>
      </c>
      <c r="G21" s="52" t="s">
        <v>114</v>
      </c>
      <c r="H21" s="53" t="s">
        <v>28</v>
      </c>
    </row>
    <row r="22" spans="3:8" x14ac:dyDescent="0.25">
      <c r="C22" s="44" t="s">
        <v>22</v>
      </c>
      <c r="D22" s="45" t="s">
        <v>23</v>
      </c>
      <c r="E22" s="46" t="s">
        <v>17</v>
      </c>
      <c r="F22" s="46">
        <v>2010</v>
      </c>
      <c r="G22" s="46" t="s">
        <v>114</v>
      </c>
      <c r="H22" s="47" t="s">
        <v>24</v>
      </c>
    </row>
    <row r="24" spans="3:8" x14ac:dyDescent="0.25">
      <c r="C24" s="43" t="s">
        <v>112</v>
      </c>
      <c r="D24" s="15">
        <v>8</v>
      </c>
    </row>
    <row r="25" spans="3:8" x14ac:dyDescent="0.25">
      <c r="C25" s="44" t="s">
        <v>32</v>
      </c>
      <c r="D25" s="45" t="s">
        <v>31</v>
      </c>
      <c r="E25" s="46" t="s">
        <v>27</v>
      </c>
      <c r="F25" s="46">
        <v>2014</v>
      </c>
      <c r="G25" s="46" t="s">
        <v>114</v>
      </c>
      <c r="H25" s="47" t="s">
        <v>24</v>
      </c>
    </row>
    <row r="26" spans="3:8" x14ac:dyDescent="0.25">
      <c r="C26" s="44" t="s">
        <v>30</v>
      </c>
      <c r="D26" s="45" t="s">
        <v>31</v>
      </c>
      <c r="E26" s="46" t="s">
        <v>27</v>
      </c>
      <c r="F26" s="46">
        <v>2014</v>
      </c>
      <c r="G26" s="46" t="s">
        <v>114</v>
      </c>
      <c r="H26" s="47" t="s">
        <v>24</v>
      </c>
    </row>
    <row r="27" spans="3:8" x14ac:dyDescent="0.25">
      <c r="C27" s="44" t="s">
        <v>117</v>
      </c>
      <c r="D27" s="45" t="s">
        <v>35</v>
      </c>
      <c r="E27" s="46" t="s">
        <v>27</v>
      </c>
      <c r="F27" s="46">
        <v>2015</v>
      </c>
      <c r="G27" s="46" t="s">
        <v>114</v>
      </c>
      <c r="H27" s="47" t="s">
        <v>36</v>
      </c>
    </row>
    <row r="28" spans="3:8" x14ac:dyDescent="0.25">
      <c r="C28" s="48" t="s">
        <v>60</v>
      </c>
      <c r="D28" s="54" t="s">
        <v>61</v>
      </c>
      <c r="E28" s="50" t="s">
        <v>27</v>
      </c>
      <c r="F28" s="51">
        <v>2009</v>
      </c>
      <c r="G28" s="52" t="s">
        <v>114</v>
      </c>
      <c r="H28" s="53" t="s">
        <v>62</v>
      </c>
    </row>
  </sheetData>
  <autoFilter ref="A3:K3" xr:uid="{1D35D03B-6429-43A2-B8F0-73AA7382A368}"/>
  <mergeCells count="15">
    <mergeCell ref="A8:A9"/>
    <mergeCell ref="B8:B9"/>
    <mergeCell ref="C8:C9"/>
    <mergeCell ref="E8:E9"/>
    <mergeCell ref="F8:F9"/>
    <mergeCell ref="A4:A5"/>
    <mergeCell ref="B4:B5"/>
    <mergeCell ref="C4:C5"/>
    <mergeCell ref="E4:E5"/>
    <mergeCell ref="F4:F5"/>
    <mergeCell ref="A6:A7"/>
    <mergeCell ref="B6:B7"/>
    <mergeCell ref="C6:C7"/>
    <mergeCell ref="E6:E7"/>
    <mergeCell ref="F6:F7"/>
  </mergeCells>
  <conditionalFormatting sqref="K4 K6 K8 K10:K64925">
    <cfRule type="cellIs" dxfId="64" priority="37" stopIfTrue="1" operator="greaterThan">
      <formula>0</formula>
    </cfRule>
  </conditionalFormatting>
  <conditionalFormatting sqref="K1 K3:K4 K6 K8 K10:K64925">
    <cfRule type="cellIs" dxfId="63" priority="36" operator="lessThan">
      <formula>0.0416666666666667</formula>
    </cfRule>
  </conditionalFormatting>
  <conditionalFormatting sqref="B4 B8 B6 B10:B521">
    <cfRule type="duplicateValues" dxfId="62" priority="38" stopIfTrue="1"/>
  </conditionalFormatting>
  <conditionalFormatting sqref="F13:F14">
    <cfRule type="cellIs" dxfId="61" priority="34" stopIfTrue="1" operator="lessThan">
      <formula>1915</formula>
    </cfRule>
    <cfRule type="cellIs" dxfId="60" priority="35" stopIfTrue="1" operator="greaterThan">
      <formula>YEAR(TODAY())</formula>
    </cfRule>
  </conditionalFormatting>
  <conditionalFormatting sqref="E13:E14">
    <cfRule type="cellIs" dxfId="59" priority="31" stopIfTrue="1" operator="equal">
      <formula>"m"</formula>
    </cfRule>
    <cfRule type="cellIs" dxfId="58" priority="32" operator="equal">
      <formula>"FOT"</formula>
    </cfRule>
    <cfRule type="cellIs" dxfId="57" priority="33" stopIfTrue="1" operator="equal">
      <formula>"MOT"</formula>
    </cfRule>
  </conditionalFormatting>
  <conditionalFormatting sqref="E15">
    <cfRule type="cellIs" dxfId="56" priority="30" stopIfTrue="1" operator="equal">
      <formula>"m"</formula>
    </cfRule>
  </conditionalFormatting>
  <conditionalFormatting sqref="F15">
    <cfRule type="cellIs" dxfId="55" priority="28" stopIfTrue="1" operator="lessThan">
      <formula>1915</formula>
    </cfRule>
    <cfRule type="cellIs" dxfId="54" priority="29" stopIfTrue="1" operator="greaterThan">
      <formula>YEAR(TODAY())</formula>
    </cfRule>
  </conditionalFormatting>
  <conditionalFormatting sqref="F16">
    <cfRule type="cellIs" dxfId="53" priority="26" stopIfTrue="1" operator="lessThan">
      <formula>1915</formula>
    </cfRule>
    <cfRule type="cellIs" dxfId="52" priority="27" stopIfTrue="1" operator="greaterThan">
      <formula>YEAR(TODAY())</formula>
    </cfRule>
  </conditionalFormatting>
  <conditionalFormatting sqref="E16">
    <cfRule type="cellIs" dxfId="51" priority="23" stopIfTrue="1" operator="equal">
      <formula>"m"</formula>
    </cfRule>
    <cfRule type="cellIs" dxfId="50" priority="24" operator="equal">
      <formula>"FOT"</formula>
    </cfRule>
    <cfRule type="cellIs" dxfId="49" priority="25" stopIfTrue="1" operator="equal">
      <formula>"MOT"</formula>
    </cfRule>
  </conditionalFormatting>
  <conditionalFormatting sqref="F19:F20">
    <cfRule type="cellIs" dxfId="48" priority="21" stopIfTrue="1" operator="lessThan">
      <formula>1915</formula>
    </cfRule>
    <cfRule type="cellIs" dxfId="47" priority="22" stopIfTrue="1" operator="greaterThan">
      <formula>YEAR(TODAY())</formula>
    </cfRule>
  </conditionalFormatting>
  <conditionalFormatting sqref="E19:E20">
    <cfRule type="cellIs" dxfId="46" priority="18" stopIfTrue="1" operator="equal">
      <formula>"m"</formula>
    </cfRule>
    <cfRule type="cellIs" dxfId="45" priority="19" operator="equal">
      <formula>"FOT"</formula>
    </cfRule>
    <cfRule type="cellIs" dxfId="44" priority="20" stopIfTrue="1" operator="equal">
      <formula>"MOT"</formula>
    </cfRule>
  </conditionalFormatting>
  <conditionalFormatting sqref="E21">
    <cfRule type="cellIs" dxfId="43" priority="17" stopIfTrue="1" operator="equal">
      <formula>"m"</formula>
    </cfRule>
  </conditionalFormatting>
  <conditionalFormatting sqref="F21">
    <cfRule type="cellIs" dxfId="42" priority="15" stopIfTrue="1" operator="lessThan">
      <formula>1915</formula>
    </cfRule>
    <cfRule type="cellIs" dxfId="41" priority="16" stopIfTrue="1" operator="greaterThan">
      <formula>YEAR(TODAY())</formula>
    </cfRule>
  </conditionalFormatting>
  <conditionalFormatting sqref="F22">
    <cfRule type="cellIs" dxfId="40" priority="13" stopIfTrue="1" operator="lessThan">
      <formula>1915</formula>
    </cfRule>
    <cfRule type="cellIs" dxfId="39" priority="14" stopIfTrue="1" operator="greaterThan">
      <formula>YEAR(TODAY())</formula>
    </cfRule>
  </conditionalFormatting>
  <conditionalFormatting sqref="E22">
    <cfRule type="cellIs" dxfId="38" priority="10" stopIfTrue="1" operator="equal">
      <formula>"m"</formula>
    </cfRule>
    <cfRule type="cellIs" dxfId="37" priority="11" operator="equal">
      <formula>"FOT"</formula>
    </cfRule>
    <cfRule type="cellIs" dxfId="36" priority="12" stopIfTrue="1" operator="equal">
      <formula>"MOT"</formula>
    </cfRule>
  </conditionalFormatting>
  <conditionalFormatting sqref="E25:E26">
    <cfRule type="cellIs" dxfId="35" priority="7" stopIfTrue="1" operator="equal">
      <formula>"m"</formula>
    </cfRule>
    <cfRule type="cellIs" dxfId="34" priority="8" operator="equal">
      <formula>"FOT"</formula>
    </cfRule>
    <cfRule type="cellIs" dxfId="33" priority="9" stopIfTrue="1" operator="equal">
      <formula>"MOT"</formula>
    </cfRule>
  </conditionalFormatting>
  <conditionalFormatting sqref="E27">
    <cfRule type="cellIs" dxfId="32" priority="4" stopIfTrue="1" operator="equal">
      <formula>"m"</formula>
    </cfRule>
    <cfRule type="cellIs" dxfId="31" priority="5" operator="equal">
      <formula>"FOT"</formula>
    </cfRule>
    <cfRule type="cellIs" dxfId="30" priority="6" stopIfTrue="1" operator="equal">
      <formula>"MOT"</formula>
    </cfRule>
  </conditionalFormatting>
  <conditionalFormatting sqref="E28">
    <cfRule type="cellIs" dxfId="29" priority="3" stopIfTrue="1" operator="equal">
      <formula>"m"</formula>
    </cfRule>
  </conditionalFormatting>
  <conditionalFormatting sqref="F28">
    <cfRule type="cellIs" dxfId="28" priority="1" stopIfTrue="1" operator="lessThan">
      <formula>1915</formula>
    </cfRule>
    <cfRule type="cellIs" dxfId="27" priority="2" stopIfTrue="1" operator="greaterThan">
      <formula>YEAR(TODAY())</formula>
    </cfRule>
  </conditionalFormatting>
  <dataValidations count="2">
    <dataValidation type="list" allowBlank="1" showInputMessage="1" showErrorMessage="1" sqref="E15 E21 E28" xr:uid="{202E34FE-1865-445B-BB5E-858A567259BE}">
      <formula1>$T$2:$U$2</formula1>
    </dataValidation>
    <dataValidation type="date" operator="greaterThan" allowBlank="1" showInputMessage="1" showErrorMessage="1" sqref="F13:F15 F19:F21 F28" xr:uid="{F06A6567-567D-46F8-B608-FF1013C525D1}">
      <formula1>1</formula1>
    </dataValidation>
  </dataValidations>
  <pageMargins left="0.59055118110236227" right="0.59055118110236227" top="0.59055118110236227" bottom="0.19685039370078741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3445-8824-4B3D-8D91-C456BBC80D1E}">
  <sheetPr>
    <tabColor rgb="FF00B050"/>
  </sheetPr>
  <dimension ref="A1:J28"/>
  <sheetViews>
    <sheetView showZeros="0" tabSelected="1" zoomScaleNormal="100" workbookViewId="0">
      <pane ySplit="3" topLeftCell="A4" activePane="bottomLeft" state="frozen"/>
      <selection activeCell="I25" sqref="I2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" style="22" customWidth="1"/>
    <col min="3" max="3" width="16.77734375" style="23" customWidth="1"/>
    <col min="4" max="4" width="13.6640625" style="6" customWidth="1"/>
    <col min="5" max="5" width="9.109375" style="5" customWidth="1"/>
    <col min="6" max="6" width="9.5546875" style="5" customWidth="1"/>
    <col min="7" max="9" width="9.109375" style="8"/>
    <col min="10" max="10" width="9.6640625" style="24" customWidth="1"/>
    <col min="11" max="16384" width="9.109375" style="8"/>
  </cols>
  <sheetData>
    <row r="1" spans="1:10" ht="16.5" customHeight="1" x14ac:dyDescent="0.3">
      <c r="B1" s="2" t="s">
        <v>0</v>
      </c>
      <c r="C1" s="4"/>
      <c r="J1" s="7" t="s">
        <v>1</v>
      </c>
    </row>
    <row r="3" spans="1:10" s="5" customFormat="1" x14ac:dyDescent="0.25">
      <c r="A3" s="25" t="s">
        <v>2</v>
      </c>
      <c r="B3" s="9" t="s">
        <v>3</v>
      </c>
      <c r="C3" s="11" t="s">
        <v>104</v>
      </c>
      <c r="D3" s="25" t="s">
        <v>8</v>
      </c>
      <c r="E3" s="25" t="s">
        <v>10</v>
      </c>
      <c r="F3" s="25" t="s">
        <v>11</v>
      </c>
      <c r="G3" s="25" t="s">
        <v>106</v>
      </c>
      <c r="H3" s="25" t="s">
        <v>118</v>
      </c>
      <c r="I3" s="25" t="s">
        <v>119</v>
      </c>
      <c r="J3" s="26" t="s">
        <v>12</v>
      </c>
    </row>
    <row r="4" spans="1:10" s="5" customFormat="1" ht="13.05" customHeight="1" x14ac:dyDescent="0.25">
      <c r="A4" s="27">
        <v>1</v>
      </c>
      <c r="B4" s="28">
        <v>13</v>
      </c>
      <c r="C4" s="29" t="s">
        <v>67</v>
      </c>
      <c r="D4" s="31" t="s">
        <v>53</v>
      </c>
      <c r="E4" s="31" t="s">
        <v>109</v>
      </c>
      <c r="F4" s="19" t="s">
        <v>120</v>
      </c>
      <c r="G4" s="32">
        <v>1.6666666666666668E-3</v>
      </c>
      <c r="H4" s="32">
        <v>3.4490740740740745E-3</v>
      </c>
      <c r="I4" s="32">
        <v>5.185185185185185E-3</v>
      </c>
      <c r="J4" s="33">
        <v>6.7476851851851856E-3</v>
      </c>
    </row>
    <row r="5" spans="1:10" s="5" customFormat="1" ht="13.05" customHeight="1" x14ac:dyDescent="0.25">
      <c r="A5" s="34"/>
      <c r="B5" s="35"/>
      <c r="C5" s="36"/>
      <c r="D5" s="38"/>
      <c r="E5" s="38"/>
      <c r="F5" s="19"/>
      <c r="G5" s="32">
        <f>G4</f>
        <v>1.6666666666666668E-3</v>
      </c>
      <c r="H5" s="32">
        <f>H4-G4</f>
        <v>1.7824074074074077E-3</v>
      </c>
      <c r="I5" s="32">
        <f>I4-H4</f>
        <v>1.7361111111111106E-3</v>
      </c>
      <c r="J5" s="32">
        <f>J4-I4</f>
        <v>1.5625000000000005E-3</v>
      </c>
    </row>
    <row r="6" spans="1:10" ht="13.05" customHeight="1" x14ac:dyDescent="0.25">
      <c r="A6" s="27">
        <v>2</v>
      </c>
      <c r="B6" s="28">
        <v>7</v>
      </c>
      <c r="C6" s="29" t="s">
        <v>121</v>
      </c>
      <c r="D6" s="31" t="s">
        <v>86</v>
      </c>
      <c r="E6" s="31" t="s">
        <v>109</v>
      </c>
      <c r="F6" s="19" t="s">
        <v>120</v>
      </c>
      <c r="G6" s="39">
        <v>1.9328703703703704E-3</v>
      </c>
      <c r="H6" s="39">
        <v>3.8541666666666668E-3</v>
      </c>
      <c r="I6" s="39">
        <v>5.6712962962962958E-3</v>
      </c>
      <c r="J6" s="40">
        <v>7.5462962962962966E-3</v>
      </c>
    </row>
    <row r="7" spans="1:10" ht="13.05" customHeight="1" x14ac:dyDescent="0.25">
      <c r="A7" s="34"/>
      <c r="B7" s="35"/>
      <c r="C7" s="36"/>
      <c r="D7" s="38"/>
      <c r="E7" s="38"/>
      <c r="F7" s="19"/>
      <c r="G7" s="39">
        <f>G6</f>
        <v>1.9328703703703704E-3</v>
      </c>
      <c r="H7" s="39">
        <f>H6-G6</f>
        <v>1.9212962962962964E-3</v>
      </c>
      <c r="I7" s="39">
        <f>I6-H6</f>
        <v>1.817129629629629E-3</v>
      </c>
      <c r="J7" s="39">
        <f>J6-I6</f>
        <v>1.8750000000000008E-3</v>
      </c>
    </row>
    <row r="8" spans="1:10" ht="13.05" customHeight="1" x14ac:dyDescent="0.25">
      <c r="A8" s="27">
        <v>3</v>
      </c>
      <c r="B8" s="41">
        <v>11</v>
      </c>
      <c r="C8" s="29" t="s">
        <v>24</v>
      </c>
      <c r="D8" s="31" t="s">
        <v>28</v>
      </c>
      <c r="E8" s="31" t="s">
        <v>109</v>
      </c>
      <c r="F8" s="19" t="s">
        <v>120</v>
      </c>
      <c r="G8" s="32">
        <v>1.8750000000000001E-3</v>
      </c>
      <c r="H8" s="32">
        <v>4.1203703703703706E-3</v>
      </c>
      <c r="I8" s="32">
        <v>6.2268518518518515E-3</v>
      </c>
      <c r="J8" s="33">
        <v>8.1712962962962963E-3</v>
      </c>
    </row>
    <row r="9" spans="1:10" ht="13.05" customHeight="1" x14ac:dyDescent="0.25">
      <c r="A9" s="34"/>
      <c r="B9" s="42"/>
      <c r="C9" s="36"/>
      <c r="D9" s="38"/>
      <c r="E9" s="38"/>
      <c r="F9" s="19"/>
      <c r="G9" s="32">
        <f>G8</f>
        <v>1.8750000000000001E-3</v>
      </c>
      <c r="H9" s="32">
        <f>H8-G8</f>
        <v>2.2453703703703707E-3</v>
      </c>
      <c r="I9" s="32">
        <f>I8-H8</f>
        <v>2.1064814814814809E-3</v>
      </c>
      <c r="J9" s="32">
        <f>J8-I8</f>
        <v>1.9444444444444448E-3</v>
      </c>
    </row>
    <row r="12" spans="1:10" x14ac:dyDescent="0.25">
      <c r="C12" s="55" t="s">
        <v>67</v>
      </c>
      <c r="D12" s="56">
        <v>13</v>
      </c>
      <c r="E12" s="6"/>
      <c r="G12" s="5"/>
    </row>
    <row r="13" spans="1:10" x14ac:dyDescent="0.25">
      <c r="C13" s="57" t="s">
        <v>122</v>
      </c>
      <c r="D13" s="58" t="s">
        <v>123</v>
      </c>
      <c r="E13" s="59" t="s">
        <v>27</v>
      </c>
      <c r="F13" s="51">
        <v>1983</v>
      </c>
      <c r="G13" s="52" t="s">
        <v>114</v>
      </c>
      <c r="H13" s="60" t="s">
        <v>53</v>
      </c>
    </row>
    <row r="14" spans="1:10" x14ac:dyDescent="0.25">
      <c r="C14" s="57" t="s">
        <v>50</v>
      </c>
      <c r="D14" s="58" t="s">
        <v>78</v>
      </c>
      <c r="E14" s="59" t="s">
        <v>27</v>
      </c>
      <c r="F14" s="51">
        <v>1989</v>
      </c>
      <c r="G14" s="52" t="s">
        <v>114</v>
      </c>
      <c r="H14" s="60" t="s">
        <v>53</v>
      </c>
    </row>
    <row r="15" spans="1:10" x14ac:dyDescent="0.25">
      <c r="C15" s="57" t="s">
        <v>124</v>
      </c>
      <c r="D15" s="58" t="s">
        <v>125</v>
      </c>
      <c r="E15" s="59" t="s">
        <v>27</v>
      </c>
      <c r="F15" s="51">
        <v>1990</v>
      </c>
      <c r="G15" s="52" t="s">
        <v>114</v>
      </c>
      <c r="H15" s="60" t="s">
        <v>53</v>
      </c>
    </row>
    <row r="16" spans="1:10" x14ac:dyDescent="0.25">
      <c r="C16" s="57" t="s">
        <v>65</v>
      </c>
      <c r="D16" s="58" t="s">
        <v>66</v>
      </c>
      <c r="E16" s="59" t="s">
        <v>17</v>
      </c>
      <c r="F16" s="51">
        <v>1994</v>
      </c>
      <c r="G16" s="52" t="s">
        <v>114</v>
      </c>
      <c r="H16" s="60" t="s">
        <v>53</v>
      </c>
    </row>
    <row r="17" spans="3:8" x14ac:dyDescent="0.25">
      <c r="D17" s="23"/>
      <c r="E17" s="6"/>
      <c r="G17" s="5"/>
    </row>
    <row r="18" spans="3:8" x14ac:dyDescent="0.25">
      <c r="C18" s="55" t="s">
        <v>121</v>
      </c>
      <c r="D18" s="56">
        <v>7</v>
      </c>
      <c r="E18" s="6"/>
      <c r="G18" s="5"/>
    </row>
    <row r="19" spans="3:8" x14ac:dyDescent="0.25">
      <c r="C19" s="57" t="s">
        <v>84</v>
      </c>
      <c r="D19" s="58" t="s">
        <v>85</v>
      </c>
      <c r="E19" s="59" t="s">
        <v>27</v>
      </c>
      <c r="F19" s="51">
        <v>1988</v>
      </c>
      <c r="G19" s="52" t="s">
        <v>114</v>
      </c>
      <c r="H19" s="60" t="s">
        <v>86</v>
      </c>
    </row>
    <row r="20" spans="3:8" x14ac:dyDescent="0.25">
      <c r="C20" s="57" t="s">
        <v>91</v>
      </c>
      <c r="D20" s="58" t="s">
        <v>92</v>
      </c>
      <c r="E20" s="59" t="s">
        <v>27</v>
      </c>
      <c r="F20" s="51">
        <v>1974</v>
      </c>
      <c r="G20" s="52" t="s">
        <v>114</v>
      </c>
      <c r="H20" s="60" t="s">
        <v>93</v>
      </c>
    </row>
    <row r="21" spans="3:8" x14ac:dyDescent="0.25">
      <c r="C21" s="57" t="s">
        <v>94</v>
      </c>
      <c r="D21" s="58" t="s">
        <v>95</v>
      </c>
      <c r="E21" s="59" t="s">
        <v>27</v>
      </c>
      <c r="F21" s="51">
        <v>1983</v>
      </c>
      <c r="G21" s="52" t="s">
        <v>114</v>
      </c>
      <c r="H21" s="60" t="s">
        <v>86</v>
      </c>
    </row>
    <row r="22" spans="3:8" x14ac:dyDescent="0.25">
      <c r="C22" s="57" t="s">
        <v>70</v>
      </c>
      <c r="D22" s="58" t="s">
        <v>71</v>
      </c>
      <c r="E22" s="59" t="s">
        <v>17</v>
      </c>
      <c r="F22" s="51">
        <v>1990</v>
      </c>
      <c r="G22" s="52" t="s">
        <v>114</v>
      </c>
      <c r="H22" s="60" t="s">
        <v>28</v>
      </c>
    </row>
    <row r="23" spans="3:8" x14ac:dyDescent="0.25">
      <c r="D23" s="23"/>
      <c r="E23" s="6"/>
      <c r="G23" s="5"/>
    </row>
    <row r="24" spans="3:8" x14ac:dyDescent="0.25">
      <c r="C24" s="55" t="s">
        <v>24</v>
      </c>
      <c r="D24" s="56">
        <v>11</v>
      </c>
      <c r="E24" s="6"/>
      <c r="G24" s="5"/>
    </row>
    <row r="25" spans="3:8" x14ac:dyDescent="0.25">
      <c r="C25" s="57" t="s">
        <v>87</v>
      </c>
      <c r="D25" s="58" t="s">
        <v>88</v>
      </c>
      <c r="E25" s="59" t="s">
        <v>27</v>
      </c>
      <c r="F25" s="51">
        <v>1976</v>
      </c>
      <c r="G25" s="52" t="s">
        <v>114</v>
      </c>
      <c r="H25" s="60" t="s">
        <v>89</v>
      </c>
    </row>
    <row r="26" spans="3:8" x14ac:dyDescent="0.25">
      <c r="C26" s="48" t="s">
        <v>96</v>
      </c>
      <c r="D26" s="49" t="s">
        <v>97</v>
      </c>
      <c r="E26" s="50" t="s">
        <v>27</v>
      </c>
      <c r="F26" s="51">
        <v>2004</v>
      </c>
      <c r="G26" s="52" t="s">
        <v>114</v>
      </c>
      <c r="H26" s="53" t="s">
        <v>62</v>
      </c>
    </row>
    <row r="27" spans="3:8" x14ac:dyDescent="0.25">
      <c r="C27" s="44" t="s">
        <v>126</v>
      </c>
      <c r="D27" s="45" t="s">
        <v>127</v>
      </c>
      <c r="E27" s="46"/>
      <c r="F27" s="51"/>
      <c r="G27" s="46"/>
      <c r="H27" s="47"/>
    </row>
    <row r="28" spans="3:8" x14ac:dyDescent="0.25">
      <c r="C28" s="48" t="s">
        <v>126</v>
      </c>
      <c r="D28" s="54" t="s">
        <v>127</v>
      </c>
      <c r="E28" s="50"/>
      <c r="F28" s="51"/>
      <c r="G28" s="52"/>
      <c r="H28" s="53"/>
    </row>
  </sheetData>
  <autoFilter ref="A3:J3" xr:uid="{1D35D03B-6429-43A2-B8F0-73AA7382A368}"/>
  <mergeCells count="15">
    <mergeCell ref="A8:A9"/>
    <mergeCell ref="B8:B9"/>
    <mergeCell ref="C8:C9"/>
    <mergeCell ref="D8:D9"/>
    <mergeCell ref="E8:E9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</mergeCells>
  <conditionalFormatting sqref="J4 J6 J8 J10:J64936">
    <cfRule type="cellIs" dxfId="26" priority="26" stopIfTrue="1" operator="greaterThan">
      <formula>0</formula>
    </cfRule>
  </conditionalFormatting>
  <conditionalFormatting sqref="J1 J3:J4 J6 J8 J10:J64936">
    <cfRule type="cellIs" dxfId="25" priority="25" operator="lessThan">
      <formula>0.0416666666666667</formula>
    </cfRule>
  </conditionalFormatting>
  <conditionalFormatting sqref="B4 B8 B6 B10:B532">
    <cfRule type="duplicateValues" dxfId="24" priority="27" stopIfTrue="1"/>
  </conditionalFormatting>
  <conditionalFormatting sqref="E27">
    <cfRule type="cellIs" dxfId="23" priority="22" stopIfTrue="1" operator="equal">
      <formula>"m"</formula>
    </cfRule>
    <cfRule type="cellIs" dxfId="22" priority="23" operator="equal">
      <formula>"FOT"</formula>
    </cfRule>
    <cfRule type="cellIs" dxfId="21" priority="24" stopIfTrue="1" operator="equal">
      <formula>"MOT"</formula>
    </cfRule>
  </conditionalFormatting>
  <conditionalFormatting sqref="E28">
    <cfRule type="cellIs" dxfId="20" priority="21" stopIfTrue="1" operator="equal">
      <formula>"m"</formula>
    </cfRule>
  </conditionalFormatting>
  <conditionalFormatting sqref="F27:F28">
    <cfRule type="cellIs" dxfId="19" priority="19" stopIfTrue="1" operator="lessThan">
      <formula>1915</formula>
    </cfRule>
    <cfRule type="cellIs" dxfId="18" priority="20" stopIfTrue="1" operator="greaterThan">
      <formula>YEAR(TODAY())</formula>
    </cfRule>
  </conditionalFormatting>
  <conditionalFormatting sqref="E25">
    <cfRule type="cellIs" dxfId="17" priority="18" stopIfTrue="1" operator="equal">
      <formula>"m"</formula>
    </cfRule>
  </conditionalFormatting>
  <conditionalFormatting sqref="F25">
    <cfRule type="cellIs" dxfId="16" priority="16" stopIfTrue="1" operator="lessThan">
      <formula>1915</formula>
    </cfRule>
    <cfRule type="cellIs" dxfId="15" priority="17" stopIfTrue="1" operator="greaterThan">
      <formula>YEAR(TODAY())</formula>
    </cfRule>
  </conditionalFormatting>
  <conditionalFormatting sqref="E26">
    <cfRule type="cellIs" dxfId="14" priority="15" stopIfTrue="1" operator="equal">
      <formula>"m"</formula>
    </cfRule>
  </conditionalFormatting>
  <conditionalFormatting sqref="F26">
    <cfRule type="cellIs" dxfId="13" priority="13" stopIfTrue="1" operator="lessThan">
      <formula>1915</formula>
    </cfRule>
    <cfRule type="cellIs" dxfId="12" priority="14" stopIfTrue="1" operator="greaterThan">
      <formula>YEAR(TODAY())</formula>
    </cfRule>
  </conditionalFormatting>
  <conditionalFormatting sqref="E19:E21">
    <cfRule type="cellIs" dxfId="11" priority="12" stopIfTrue="1" operator="equal">
      <formula>"m"</formula>
    </cfRule>
  </conditionalFormatting>
  <conditionalFormatting sqref="F19:F21">
    <cfRule type="cellIs" dxfId="10" priority="10" stopIfTrue="1" operator="lessThan">
      <formula>1915</formula>
    </cfRule>
    <cfRule type="cellIs" dxfId="9" priority="11" stopIfTrue="1" operator="greaterThan">
      <formula>YEAR(TODAY())</formula>
    </cfRule>
  </conditionalFormatting>
  <conditionalFormatting sqref="E22">
    <cfRule type="cellIs" dxfId="8" priority="9" stopIfTrue="1" operator="equal">
      <formula>"m"</formula>
    </cfRule>
  </conditionalFormatting>
  <conditionalFormatting sqref="F22">
    <cfRule type="cellIs" dxfId="7" priority="7" stopIfTrue="1" operator="lessThan">
      <formula>1915</formula>
    </cfRule>
    <cfRule type="cellIs" dxfId="6" priority="8" stopIfTrue="1" operator="greaterThan">
      <formula>YEAR(TODAY())</formula>
    </cfRule>
  </conditionalFormatting>
  <conditionalFormatting sqref="E13:E15">
    <cfRule type="cellIs" dxfId="5" priority="4" stopIfTrue="1" operator="equal">
      <formula>"m"</formula>
    </cfRule>
    <cfRule type="cellIs" dxfId="4" priority="5" operator="equal">
      <formula>"FOT"</formula>
    </cfRule>
    <cfRule type="cellIs" dxfId="3" priority="6" stopIfTrue="1" operator="equal">
      <formula>"MOT"</formula>
    </cfRule>
  </conditionalFormatting>
  <conditionalFormatting sqref="E16">
    <cfRule type="cellIs" dxfId="2" priority="1" stopIfTrue="1" operator="equal">
      <formula>"m"</formula>
    </cfRule>
    <cfRule type="cellIs" dxfId="1" priority="2" operator="equal">
      <formula>"FOT"</formula>
    </cfRule>
    <cfRule type="cellIs" dxfId="0" priority="3" stopIfTrue="1" operator="equal">
      <formula>"MOT"</formula>
    </cfRule>
  </conditionalFormatting>
  <dataValidations count="3">
    <dataValidation type="list" allowBlank="1" showInputMessage="1" showErrorMessage="1" sqref="E26 E19:E21" xr:uid="{91893E89-D5B7-4ADA-9142-AF38BEB1FA0B}">
      <formula1>$X$4:$Y$4</formula1>
    </dataValidation>
    <dataValidation type="date" operator="greaterThan" allowBlank="1" showInputMessage="1" showErrorMessage="1" sqref="F19:F22 F25:F28" xr:uid="{09617BBC-6D7D-412C-9059-06DFF24EF2D8}">
      <formula1>1</formula1>
    </dataValidation>
    <dataValidation type="list" allowBlank="1" showInputMessage="1" showErrorMessage="1" sqref="E22 E25 E28" xr:uid="{161895BA-83E7-4259-A9A6-B6780B7D865F}">
      <formula1>$T$2:$U$2</formula1>
    </dataValidation>
  </dataValidations>
  <pageMargins left="0.59055118110236227" right="0.59055118110236227" top="0.59055118110236227" bottom="0.19685039370078741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400 m</vt:lpstr>
      <vt:lpstr>1km</vt:lpstr>
      <vt:lpstr>3000mM</vt:lpstr>
      <vt:lpstr>3000mV</vt:lpstr>
      <vt:lpstr>Estafetė4x400</vt:lpstr>
      <vt:lpstr>Estafetė4x800</vt:lpstr>
      <vt:lpstr>'1km'!Print_Titles</vt:lpstr>
      <vt:lpstr>'3000mM'!Print_Titles</vt:lpstr>
      <vt:lpstr>'3000mV'!Print_Titles</vt:lpstr>
      <vt:lpstr>'400 m'!Print_Titles</vt:lpstr>
      <vt:lpstr>'1km'!rezultatas</vt:lpstr>
      <vt:lpstr>'3000mM'!rezultatas</vt:lpstr>
      <vt:lpstr>'3000mV'!rezultatas</vt:lpstr>
      <vt:lpstr>'400 m'!rezultatas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2021-08-16T12:12:43Z</dcterms:created>
  <dcterms:modified xsi:type="dcterms:W3CDTF">2021-08-16T12:14:24Z</dcterms:modified>
</cp:coreProperties>
</file>