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AF8BC05A-6ED5-4C3A-99EA-C936D139AC0A}" xr6:coauthVersionLast="46" xr6:coauthVersionMax="47" xr10:uidLastSave="{00000000-0000-0000-0000-000000000000}"/>
  <bookViews>
    <workbookView xWindow="-108" yWindow="-108" windowWidth="23256" windowHeight="12576" tabRatio="748" xr2:uid="{00000000-000D-0000-FFFF-FFFF00000000}"/>
  </bookViews>
  <sheets>
    <sheet name="100km" sheetId="1" r:id="rId1"/>
    <sheet name="50km" sheetId="9" r:id="rId2"/>
    <sheet name="10x10km" sheetId="10" r:id="rId3"/>
    <sheet name="2x10km" sheetId="11" r:id="rId4"/>
    <sheet name="10km" sheetId="12" r:id="rId5"/>
    <sheet name="100km+" sheetId="13" r:id="rId6"/>
    <sheet name="50km+" sheetId="14" r:id="rId7"/>
    <sheet name="10x10km+" sheetId="15" r:id="rId8"/>
    <sheet name="2x10km+" sheetId="16" r:id="rId9"/>
    <sheet name="10 km+" sheetId="17" r:id="rId10"/>
  </sheets>
  <definedNames>
    <definedName name="_xlnm._FilterDatabase" localSheetId="0" hidden="1">'100km'!$A$4:$N$4</definedName>
    <definedName name="_xlnm._FilterDatabase" localSheetId="4" hidden="1">'10km'!$A$4:$L$4</definedName>
    <definedName name="_xlnm._FilterDatabase" localSheetId="2" hidden="1">'10x10km'!$A$4:$G$4</definedName>
    <definedName name="_xlnm._FilterDatabase" localSheetId="3" hidden="1">'2x10km'!$A$4:$G$4</definedName>
    <definedName name="_xlnm._FilterDatabase" localSheetId="1" hidden="1">'50km'!$A$4:$L$4</definedName>
  </definedNames>
  <calcPr calcId="191029"/>
</workbook>
</file>

<file path=xl/calcChain.xml><?xml version="1.0" encoding="utf-8"?>
<calcChain xmlns="http://schemas.openxmlformats.org/spreadsheetml/2006/main">
  <c r="M56" i="17" l="1"/>
  <c r="L56" i="17"/>
  <c r="K56" i="17"/>
  <c r="J56" i="17"/>
  <c r="I56" i="17"/>
  <c r="H56" i="17"/>
  <c r="E56" i="17"/>
  <c r="B56" i="17"/>
  <c r="M55" i="17"/>
  <c r="L55" i="17"/>
  <c r="K55" i="17"/>
  <c r="J55" i="17"/>
  <c r="I55" i="17"/>
  <c r="H55" i="17"/>
  <c r="E55" i="17"/>
  <c r="B55" i="17"/>
  <c r="M54" i="17"/>
  <c r="L54" i="17"/>
  <c r="K54" i="17"/>
  <c r="J54" i="17"/>
  <c r="I54" i="17"/>
  <c r="H54" i="17"/>
  <c r="E54" i="17"/>
  <c r="B54" i="17"/>
  <c r="M53" i="17"/>
  <c r="L53" i="17"/>
  <c r="K53" i="17"/>
  <c r="J53" i="17"/>
  <c r="I53" i="17"/>
  <c r="H53" i="17"/>
  <c r="E53" i="17"/>
  <c r="B53" i="17"/>
  <c r="M52" i="17"/>
  <c r="L52" i="17"/>
  <c r="K52" i="17"/>
  <c r="J52" i="17"/>
  <c r="I52" i="17"/>
  <c r="H52" i="17"/>
  <c r="E52" i="17"/>
  <c r="B52" i="17"/>
  <c r="M51" i="17"/>
  <c r="L51" i="17"/>
  <c r="K51" i="17"/>
  <c r="J51" i="17"/>
  <c r="I51" i="17"/>
  <c r="H51" i="17"/>
  <c r="E51" i="17"/>
  <c r="B51" i="17"/>
  <c r="M50" i="17"/>
  <c r="L50" i="17"/>
  <c r="K50" i="17"/>
  <c r="J50" i="17"/>
  <c r="I50" i="17"/>
  <c r="H50" i="17"/>
  <c r="E50" i="17"/>
  <c r="B50" i="17"/>
  <c r="M49" i="17"/>
  <c r="L49" i="17"/>
  <c r="K49" i="17"/>
  <c r="J49" i="17"/>
  <c r="I49" i="17"/>
  <c r="H49" i="17"/>
  <c r="E49" i="17"/>
  <c r="B49" i="17"/>
  <c r="M48" i="17"/>
  <c r="L48" i="17"/>
  <c r="K48" i="17"/>
  <c r="J48" i="17"/>
  <c r="I48" i="17"/>
  <c r="H48" i="17"/>
  <c r="E48" i="17"/>
  <c r="B48" i="17"/>
  <c r="M47" i="17"/>
  <c r="L47" i="17"/>
  <c r="K47" i="17"/>
  <c r="J47" i="17"/>
  <c r="I47" i="17"/>
  <c r="H47" i="17"/>
  <c r="E47" i="17"/>
  <c r="B47" i="17"/>
  <c r="M46" i="17"/>
  <c r="L46" i="17"/>
  <c r="K46" i="17"/>
  <c r="J46" i="17"/>
  <c r="I46" i="17"/>
  <c r="H46" i="17"/>
  <c r="E46" i="17"/>
  <c r="B46" i="17"/>
  <c r="M45" i="17"/>
  <c r="L45" i="17"/>
  <c r="K45" i="17"/>
  <c r="J45" i="17"/>
  <c r="I45" i="17"/>
  <c r="H45" i="17"/>
  <c r="E45" i="17"/>
  <c r="B45" i="17"/>
  <c r="M44" i="17"/>
  <c r="L44" i="17"/>
  <c r="K44" i="17"/>
  <c r="J44" i="17"/>
  <c r="I44" i="17"/>
  <c r="H44" i="17"/>
  <c r="E44" i="17"/>
  <c r="B44" i="17"/>
  <c r="M43" i="17"/>
  <c r="L43" i="17"/>
  <c r="K43" i="17"/>
  <c r="J43" i="17"/>
  <c r="I43" i="17"/>
  <c r="H43" i="17"/>
  <c r="E43" i="17"/>
  <c r="B43" i="17"/>
  <c r="M42" i="17"/>
  <c r="L42" i="17"/>
  <c r="K42" i="17"/>
  <c r="J42" i="17"/>
  <c r="I42" i="17"/>
  <c r="H42" i="17"/>
  <c r="E42" i="17"/>
  <c r="B42" i="17"/>
  <c r="M41" i="17"/>
  <c r="L41" i="17"/>
  <c r="K41" i="17"/>
  <c r="J41" i="17"/>
  <c r="I41" i="17"/>
  <c r="H41" i="17"/>
  <c r="E41" i="17"/>
  <c r="B41" i="17"/>
  <c r="M40" i="17"/>
  <c r="L40" i="17"/>
  <c r="K40" i="17"/>
  <c r="J40" i="17"/>
  <c r="I40" i="17"/>
  <c r="H40" i="17"/>
  <c r="E40" i="17"/>
  <c r="B40" i="17"/>
  <c r="M39" i="17"/>
  <c r="L39" i="17"/>
  <c r="K39" i="17"/>
  <c r="J39" i="17"/>
  <c r="I39" i="17"/>
  <c r="H39" i="17"/>
  <c r="E39" i="17"/>
  <c r="B39" i="17"/>
  <c r="M38" i="17"/>
  <c r="L38" i="17"/>
  <c r="K38" i="17"/>
  <c r="J38" i="17"/>
  <c r="I38" i="17"/>
  <c r="H38" i="17"/>
  <c r="E38" i="17"/>
  <c r="B38" i="17"/>
  <c r="M37" i="17"/>
  <c r="L37" i="17"/>
  <c r="K37" i="17"/>
  <c r="J37" i="17"/>
  <c r="I37" i="17"/>
  <c r="H37" i="17"/>
  <c r="E37" i="17"/>
  <c r="B37" i="17"/>
  <c r="M36" i="17"/>
  <c r="L36" i="17"/>
  <c r="K36" i="17"/>
  <c r="J36" i="17"/>
  <c r="I36" i="17"/>
  <c r="H36" i="17"/>
  <c r="E36" i="17"/>
  <c r="B36" i="17"/>
  <c r="M35" i="17"/>
  <c r="L35" i="17"/>
  <c r="K35" i="17"/>
  <c r="J35" i="17"/>
  <c r="I35" i="17"/>
  <c r="H35" i="17"/>
  <c r="E35" i="17"/>
  <c r="B35" i="17"/>
  <c r="M34" i="17"/>
  <c r="L34" i="17"/>
  <c r="K34" i="17"/>
  <c r="J34" i="17"/>
  <c r="I34" i="17"/>
  <c r="H34" i="17"/>
  <c r="E34" i="17"/>
  <c r="B34" i="17"/>
  <c r="M33" i="17"/>
  <c r="L33" i="17"/>
  <c r="K33" i="17"/>
  <c r="J33" i="17"/>
  <c r="I33" i="17"/>
  <c r="H33" i="17"/>
  <c r="E33" i="17"/>
  <c r="B33" i="17"/>
  <c r="M32" i="17"/>
  <c r="L32" i="17"/>
  <c r="K32" i="17"/>
  <c r="J32" i="17"/>
  <c r="I32" i="17"/>
  <c r="H32" i="17"/>
  <c r="E32" i="17"/>
  <c r="B32" i="17"/>
  <c r="M31" i="17"/>
  <c r="L31" i="17"/>
  <c r="K31" i="17"/>
  <c r="J31" i="17"/>
  <c r="I31" i="17"/>
  <c r="H31" i="17"/>
  <c r="E31" i="17"/>
  <c r="B31" i="17"/>
  <c r="M30" i="17"/>
  <c r="L30" i="17"/>
  <c r="K30" i="17"/>
  <c r="J30" i="17"/>
  <c r="I30" i="17"/>
  <c r="H30" i="17"/>
  <c r="E30" i="17"/>
  <c r="B30" i="17"/>
  <c r="O32" i="16"/>
  <c r="N32" i="16"/>
  <c r="M32" i="16"/>
  <c r="L32" i="16"/>
  <c r="K32" i="16"/>
  <c r="J32" i="16"/>
  <c r="I32" i="16"/>
  <c r="H32" i="16"/>
  <c r="G32" i="16"/>
  <c r="F32" i="16"/>
  <c r="C32" i="16"/>
  <c r="B32" i="16"/>
  <c r="O31" i="16"/>
  <c r="N31" i="16"/>
  <c r="M31" i="16"/>
  <c r="L31" i="16"/>
  <c r="K31" i="16"/>
  <c r="J31" i="16"/>
  <c r="I31" i="16"/>
  <c r="H31" i="16"/>
  <c r="G31" i="16"/>
  <c r="F31" i="16"/>
  <c r="C31" i="16"/>
  <c r="B31" i="16"/>
  <c r="O30" i="16"/>
  <c r="N30" i="16"/>
  <c r="M30" i="16"/>
  <c r="L30" i="16"/>
  <c r="K30" i="16"/>
  <c r="J30" i="16"/>
  <c r="I30" i="16"/>
  <c r="H30" i="16"/>
  <c r="G30" i="16"/>
  <c r="F30" i="16"/>
  <c r="C30" i="16"/>
  <c r="B30" i="16"/>
  <c r="O29" i="16"/>
  <c r="N29" i="16"/>
  <c r="M29" i="16"/>
  <c r="L29" i="16"/>
  <c r="K29" i="16"/>
  <c r="J29" i="16"/>
  <c r="I29" i="16"/>
  <c r="H29" i="16"/>
  <c r="G29" i="16"/>
  <c r="F29" i="16"/>
  <c r="C29" i="16"/>
  <c r="B29" i="16"/>
  <c r="O28" i="16"/>
  <c r="N28" i="16"/>
  <c r="M28" i="16"/>
  <c r="L28" i="16"/>
  <c r="K28" i="16"/>
  <c r="J28" i="16"/>
  <c r="I28" i="16"/>
  <c r="H28" i="16"/>
  <c r="G28" i="16"/>
  <c r="F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C27" i="16"/>
  <c r="B27" i="16"/>
  <c r="O26" i="16"/>
  <c r="N26" i="16"/>
  <c r="M26" i="16"/>
  <c r="L26" i="16"/>
  <c r="K26" i="16"/>
  <c r="J26" i="16"/>
  <c r="I26" i="16"/>
  <c r="H26" i="16"/>
  <c r="G26" i="16"/>
  <c r="F26" i="16"/>
  <c r="C26" i="16"/>
  <c r="B26" i="16"/>
  <c r="O25" i="16"/>
  <c r="N25" i="16"/>
  <c r="M25" i="16"/>
  <c r="L25" i="16"/>
  <c r="K25" i="16"/>
  <c r="J25" i="16"/>
  <c r="I25" i="16"/>
  <c r="H25" i="16"/>
  <c r="G25" i="16"/>
  <c r="F25" i="16"/>
  <c r="C25" i="16"/>
  <c r="B25" i="16"/>
  <c r="O24" i="16"/>
  <c r="N24" i="16"/>
  <c r="M24" i="16"/>
  <c r="L24" i="16"/>
  <c r="K24" i="16"/>
  <c r="J24" i="16"/>
  <c r="I24" i="16"/>
  <c r="H24" i="16"/>
  <c r="G24" i="16"/>
  <c r="F24" i="16"/>
  <c r="C24" i="16"/>
  <c r="B24" i="16"/>
  <c r="O23" i="16"/>
  <c r="N23" i="16"/>
  <c r="M23" i="16"/>
  <c r="L23" i="16"/>
  <c r="K23" i="16"/>
  <c r="J23" i="16"/>
  <c r="I23" i="16"/>
  <c r="H23" i="16"/>
  <c r="G23" i="16"/>
  <c r="F23" i="16"/>
  <c r="C23" i="16"/>
  <c r="B23" i="16"/>
  <c r="O22" i="16"/>
  <c r="N22" i="16"/>
  <c r="M22" i="16"/>
  <c r="L22" i="16"/>
  <c r="K22" i="16"/>
  <c r="J22" i="16"/>
  <c r="I22" i="16"/>
  <c r="H22" i="16"/>
  <c r="G22" i="16"/>
  <c r="F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C21" i="16"/>
  <c r="B21" i="16"/>
  <c r="O20" i="16"/>
  <c r="N20" i="16"/>
  <c r="M20" i="16"/>
  <c r="L20" i="16"/>
  <c r="K20" i="16"/>
  <c r="J20" i="16"/>
  <c r="I20" i="16"/>
  <c r="H20" i="16"/>
  <c r="G20" i="16"/>
  <c r="F20" i="16"/>
  <c r="C20" i="16"/>
  <c r="B20" i="16"/>
  <c r="O19" i="16"/>
  <c r="N19" i="16"/>
  <c r="M19" i="16"/>
  <c r="L19" i="16"/>
  <c r="K19" i="16"/>
  <c r="J19" i="16"/>
  <c r="I19" i="16"/>
  <c r="H19" i="16"/>
  <c r="G19" i="16"/>
  <c r="F19" i="16"/>
  <c r="C19" i="16"/>
  <c r="B19" i="16"/>
  <c r="O18" i="16"/>
  <c r="N18" i="16"/>
  <c r="M18" i="16"/>
  <c r="L18" i="16"/>
  <c r="K18" i="16"/>
  <c r="J18" i="16"/>
  <c r="I18" i="16"/>
  <c r="H18" i="16"/>
  <c r="G18" i="16"/>
  <c r="F18" i="16"/>
  <c r="C18" i="16"/>
  <c r="B18" i="16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C46" i="15"/>
  <c r="B46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C45" i="15"/>
  <c r="B45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C44" i="15"/>
  <c r="B44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C43" i="15"/>
  <c r="B43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C42" i="15"/>
  <c r="B42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C41" i="15"/>
  <c r="B41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C40" i="15"/>
  <c r="B40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C39" i="15"/>
  <c r="B39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C38" i="15"/>
  <c r="B38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C37" i="15"/>
  <c r="B37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C36" i="15"/>
  <c r="B36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C35" i="15"/>
  <c r="B35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C34" i="15"/>
  <c r="B34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C33" i="15"/>
  <c r="B33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C32" i="15"/>
  <c r="B32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C31" i="15"/>
  <c r="B31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C30" i="15"/>
  <c r="B30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C29" i="15"/>
  <c r="B29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C28" i="15"/>
  <c r="B28" i="15"/>
  <c r="BC27" i="15"/>
  <c r="BB27" i="15"/>
  <c r="BA27" i="15"/>
  <c r="AZ27" i="15"/>
  <c r="AY27" i="15"/>
  <c r="AX27" i="15"/>
  <c r="AW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C27" i="15"/>
  <c r="B27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C26" i="15"/>
  <c r="B26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C25" i="15"/>
  <c r="B25" i="15"/>
  <c r="AG112" i="14"/>
  <c r="AF112" i="14"/>
  <c r="AE112" i="14"/>
  <c r="AD112" i="14"/>
  <c r="AC112" i="14"/>
  <c r="AB112" i="14"/>
  <c r="AA112" i="14"/>
  <c r="Z112" i="14"/>
  <c r="Y112" i="14"/>
  <c r="X112" i="14"/>
  <c r="W112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J112" i="14"/>
  <c r="I112" i="14"/>
  <c r="H112" i="14"/>
  <c r="E112" i="14"/>
  <c r="B112" i="14"/>
  <c r="AG111" i="14"/>
  <c r="AF111" i="14"/>
  <c r="AE111" i="14"/>
  <c r="AD111" i="14"/>
  <c r="AC111" i="14"/>
  <c r="AB111" i="14"/>
  <c r="AA111" i="14"/>
  <c r="Z111" i="14"/>
  <c r="Y111" i="14"/>
  <c r="X111" i="14"/>
  <c r="W111" i="14"/>
  <c r="V111" i="14"/>
  <c r="U111" i="14"/>
  <c r="T111" i="14"/>
  <c r="S111" i="14"/>
  <c r="R111" i="14"/>
  <c r="Q111" i="14"/>
  <c r="P111" i="14"/>
  <c r="O111" i="14"/>
  <c r="N111" i="14"/>
  <c r="M111" i="14"/>
  <c r="L111" i="14"/>
  <c r="K111" i="14"/>
  <c r="J111" i="14"/>
  <c r="I111" i="14"/>
  <c r="H111" i="14"/>
  <c r="E111" i="14"/>
  <c r="B111" i="14"/>
  <c r="AG110" i="14"/>
  <c r="AF110" i="14"/>
  <c r="AE110" i="14"/>
  <c r="AD110" i="14"/>
  <c r="AC110" i="14"/>
  <c r="AB110" i="14"/>
  <c r="AA110" i="14"/>
  <c r="Z110" i="14"/>
  <c r="Y110" i="14"/>
  <c r="X110" i="14"/>
  <c r="W110" i="14"/>
  <c r="V110" i="14"/>
  <c r="U110" i="14"/>
  <c r="T110" i="14"/>
  <c r="S110" i="14"/>
  <c r="R110" i="14"/>
  <c r="Q110" i="14"/>
  <c r="P110" i="14"/>
  <c r="O110" i="14"/>
  <c r="N110" i="14"/>
  <c r="M110" i="14"/>
  <c r="L110" i="14"/>
  <c r="K110" i="14"/>
  <c r="J110" i="14"/>
  <c r="I110" i="14"/>
  <c r="H110" i="14"/>
  <c r="E110" i="14"/>
  <c r="B110" i="14"/>
  <c r="AG109" i="14"/>
  <c r="AF109" i="14"/>
  <c r="AE109" i="14"/>
  <c r="AD109" i="14"/>
  <c r="AC109" i="14"/>
  <c r="AB109" i="14"/>
  <c r="AA109" i="14"/>
  <c r="Z109" i="14"/>
  <c r="Y109" i="14"/>
  <c r="X109" i="14"/>
  <c r="W109" i="14"/>
  <c r="V109" i="14"/>
  <c r="U109" i="14"/>
  <c r="T109" i="14"/>
  <c r="S109" i="14"/>
  <c r="R109" i="14"/>
  <c r="Q109" i="14"/>
  <c r="P109" i="14"/>
  <c r="O109" i="14"/>
  <c r="N109" i="14"/>
  <c r="M109" i="14"/>
  <c r="L109" i="14"/>
  <c r="K109" i="14"/>
  <c r="J109" i="14"/>
  <c r="I109" i="14"/>
  <c r="H109" i="14"/>
  <c r="E109" i="14"/>
  <c r="B109" i="14"/>
  <c r="AG108" i="14"/>
  <c r="AF108" i="14"/>
  <c r="AE108" i="14"/>
  <c r="AD108" i="14"/>
  <c r="AC108" i="14"/>
  <c r="AB108" i="14"/>
  <c r="AA108" i="14"/>
  <c r="Z108" i="14"/>
  <c r="Y108" i="14"/>
  <c r="X108" i="14"/>
  <c r="W108" i="14"/>
  <c r="V108" i="14"/>
  <c r="U108" i="14"/>
  <c r="T108" i="14"/>
  <c r="S108" i="14"/>
  <c r="R108" i="14"/>
  <c r="Q108" i="14"/>
  <c r="P108" i="14"/>
  <c r="O108" i="14"/>
  <c r="N108" i="14"/>
  <c r="M108" i="14"/>
  <c r="L108" i="14"/>
  <c r="K108" i="14"/>
  <c r="J108" i="14"/>
  <c r="I108" i="14"/>
  <c r="H108" i="14"/>
  <c r="E108" i="14"/>
  <c r="B108" i="14"/>
  <c r="AG107" i="14"/>
  <c r="AF107" i="14"/>
  <c r="AE107" i="14"/>
  <c r="AD107" i="14"/>
  <c r="AC107" i="14"/>
  <c r="AB107" i="14"/>
  <c r="AA107" i="14"/>
  <c r="Z107" i="14"/>
  <c r="Y107" i="14"/>
  <c r="X107" i="14"/>
  <c r="W107" i="14"/>
  <c r="V107" i="14"/>
  <c r="U107" i="14"/>
  <c r="T107" i="14"/>
  <c r="S107" i="14"/>
  <c r="R107" i="14"/>
  <c r="Q107" i="14"/>
  <c r="P107" i="14"/>
  <c r="O107" i="14"/>
  <c r="N107" i="14"/>
  <c r="M107" i="14"/>
  <c r="L107" i="14"/>
  <c r="K107" i="14"/>
  <c r="J107" i="14"/>
  <c r="I107" i="14"/>
  <c r="H107" i="14"/>
  <c r="E107" i="14"/>
  <c r="B107" i="14"/>
  <c r="AG106" i="14"/>
  <c r="AF106" i="14"/>
  <c r="AE106" i="14"/>
  <c r="AD106" i="14"/>
  <c r="AC106" i="14"/>
  <c r="AB106" i="14"/>
  <c r="AA106" i="14"/>
  <c r="Z106" i="14"/>
  <c r="Y106" i="14"/>
  <c r="X106" i="14"/>
  <c r="W106" i="14"/>
  <c r="V106" i="14"/>
  <c r="U106" i="14"/>
  <c r="T106" i="14"/>
  <c r="S106" i="14"/>
  <c r="R106" i="14"/>
  <c r="Q106" i="14"/>
  <c r="P106" i="14"/>
  <c r="O106" i="14"/>
  <c r="N106" i="14"/>
  <c r="M106" i="14"/>
  <c r="L106" i="14"/>
  <c r="K106" i="14"/>
  <c r="J106" i="14"/>
  <c r="I106" i="14"/>
  <c r="H106" i="14"/>
  <c r="E106" i="14"/>
  <c r="B106" i="14"/>
  <c r="AG105" i="14"/>
  <c r="AF105" i="14"/>
  <c r="AE105" i="14"/>
  <c r="AD105" i="14"/>
  <c r="AC105" i="14"/>
  <c r="AB105" i="14"/>
  <c r="AA105" i="14"/>
  <c r="Z105" i="14"/>
  <c r="Y105" i="14"/>
  <c r="X105" i="14"/>
  <c r="W105" i="14"/>
  <c r="V105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E105" i="14"/>
  <c r="B105" i="14"/>
  <c r="AG104" i="14"/>
  <c r="AF104" i="14"/>
  <c r="AE104" i="14"/>
  <c r="AD104" i="14"/>
  <c r="AC104" i="14"/>
  <c r="AB104" i="14"/>
  <c r="AA104" i="14"/>
  <c r="Z104" i="14"/>
  <c r="Y104" i="14"/>
  <c r="X104" i="14"/>
  <c r="W104" i="14"/>
  <c r="V104" i="14"/>
  <c r="U104" i="14"/>
  <c r="T104" i="14"/>
  <c r="S104" i="14"/>
  <c r="R104" i="14"/>
  <c r="Q104" i="14"/>
  <c r="P104" i="14"/>
  <c r="O104" i="14"/>
  <c r="N104" i="14"/>
  <c r="M104" i="14"/>
  <c r="L104" i="14"/>
  <c r="K104" i="14"/>
  <c r="J104" i="14"/>
  <c r="I104" i="14"/>
  <c r="H104" i="14"/>
  <c r="E104" i="14"/>
  <c r="B104" i="14"/>
  <c r="AG103" i="14"/>
  <c r="AF103" i="14"/>
  <c r="AE103" i="14"/>
  <c r="AD103" i="14"/>
  <c r="AC103" i="14"/>
  <c r="AB103" i="14"/>
  <c r="AA103" i="14"/>
  <c r="Z103" i="14"/>
  <c r="Y103" i="14"/>
  <c r="X103" i="14"/>
  <c r="W103" i="14"/>
  <c r="V103" i="14"/>
  <c r="U103" i="14"/>
  <c r="T103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E103" i="14"/>
  <c r="B103" i="14"/>
  <c r="AG102" i="14"/>
  <c r="AF102" i="14"/>
  <c r="AE102" i="14"/>
  <c r="AD102" i="14"/>
  <c r="AC102" i="14"/>
  <c r="AB102" i="14"/>
  <c r="AA102" i="14"/>
  <c r="Z102" i="14"/>
  <c r="Y102" i="14"/>
  <c r="X102" i="14"/>
  <c r="W102" i="14"/>
  <c r="V102" i="14"/>
  <c r="U102" i="14"/>
  <c r="T102" i="14"/>
  <c r="S102" i="14"/>
  <c r="R102" i="14"/>
  <c r="Q102" i="14"/>
  <c r="P102" i="14"/>
  <c r="O102" i="14"/>
  <c r="N102" i="14"/>
  <c r="M102" i="14"/>
  <c r="L102" i="14"/>
  <c r="K102" i="14"/>
  <c r="J102" i="14"/>
  <c r="I102" i="14"/>
  <c r="H102" i="14"/>
  <c r="E102" i="14"/>
  <c r="B102" i="14"/>
  <c r="AG101" i="14"/>
  <c r="AF101" i="14"/>
  <c r="AE101" i="14"/>
  <c r="AD101" i="14"/>
  <c r="AC101" i="14"/>
  <c r="AB101" i="14"/>
  <c r="AA101" i="14"/>
  <c r="Z101" i="14"/>
  <c r="Y101" i="14"/>
  <c r="X101" i="14"/>
  <c r="W101" i="14"/>
  <c r="V101" i="14"/>
  <c r="U101" i="14"/>
  <c r="T101" i="14"/>
  <c r="S101" i="14"/>
  <c r="R101" i="14"/>
  <c r="Q101" i="14"/>
  <c r="P101" i="14"/>
  <c r="O101" i="14"/>
  <c r="N101" i="14"/>
  <c r="M101" i="14"/>
  <c r="L101" i="14"/>
  <c r="K101" i="14"/>
  <c r="J101" i="14"/>
  <c r="I101" i="14"/>
  <c r="H101" i="14"/>
  <c r="E101" i="14"/>
  <c r="B101" i="14"/>
  <c r="AG100" i="14"/>
  <c r="AF100" i="14"/>
  <c r="AE100" i="14"/>
  <c r="AD100" i="14"/>
  <c r="AC100" i="14"/>
  <c r="AB100" i="14"/>
  <c r="AA100" i="14"/>
  <c r="Z100" i="14"/>
  <c r="Y100" i="14"/>
  <c r="X100" i="14"/>
  <c r="W100" i="14"/>
  <c r="V100" i="14"/>
  <c r="U100" i="14"/>
  <c r="T100" i="14"/>
  <c r="S100" i="14"/>
  <c r="R100" i="14"/>
  <c r="Q100" i="14"/>
  <c r="P100" i="14"/>
  <c r="O100" i="14"/>
  <c r="N100" i="14"/>
  <c r="M100" i="14"/>
  <c r="L100" i="14"/>
  <c r="K100" i="14"/>
  <c r="J100" i="14"/>
  <c r="I100" i="14"/>
  <c r="H100" i="14"/>
  <c r="E100" i="14"/>
  <c r="B100" i="14"/>
  <c r="AG99" i="14"/>
  <c r="AF99" i="14"/>
  <c r="AE99" i="14"/>
  <c r="AD99" i="14"/>
  <c r="AC99" i="14"/>
  <c r="AB99" i="14"/>
  <c r="AA99" i="14"/>
  <c r="Z99" i="14"/>
  <c r="Y99" i="14"/>
  <c r="X99" i="14"/>
  <c r="W99" i="14"/>
  <c r="V99" i="14"/>
  <c r="U99" i="14"/>
  <c r="T99" i="14"/>
  <c r="S99" i="14"/>
  <c r="R99" i="14"/>
  <c r="Q99" i="14"/>
  <c r="P99" i="14"/>
  <c r="O99" i="14"/>
  <c r="N99" i="14"/>
  <c r="M99" i="14"/>
  <c r="L99" i="14"/>
  <c r="K99" i="14"/>
  <c r="J99" i="14"/>
  <c r="I99" i="14"/>
  <c r="H99" i="14"/>
  <c r="E99" i="14"/>
  <c r="B99" i="14"/>
  <c r="AG98" i="14"/>
  <c r="AF98" i="14"/>
  <c r="AE98" i="14"/>
  <c r="AD98" i="14"/>
  <c r="AC98" i="14"/>
  <c r="AB98" i="14"/>
  <c r="AA98" i="14"/>
  <c r="Z98" i="14"/>
  <c r="Y98" i="14"/>
  <c r="X98" i="14"/>
  <c r="W98" i="14"/>
  <c r="V98" i="14"/>
  <c r="U98" i="14"/>
  <c r="T98" i="14"/>
  <c r="S98" i="14"/>
  <c r="R98" i="14"/>
  <c r="Q98" i="14"/>
  <c r="P98" i="14"/>
  <c r="O98" i="14"/>
  <c r="N98" i="14"/>
  <c r="M98" i="14"/>
  <c r="L98" i="14"/>
  <c r="K98" i="14"/>
  <c r="J98" i="14"/>
  <c r="I98" i="14"/>
  <c r="H98" i="14"/>
  <c r="E98" i="14"/>
  <c r="B98" i="14"/>
  <c r="AG97" i="14"/>
  <c r="AF97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J97" i="14"/>
  <c r="I97" i="14"/>
  <c r="H97" i="14"/>
  <c r="E97" i="14"/>
  <c r="B97" i="14"/>
  <c r="AG96" i="14"/>
  <c r="AF96" i="14"/>
  <c r="AE96" i="14"/>
  <c r="AD96" i="14"/>
  <c r="AC96" i="14"/>
  <c r="AB96" i="14"/>
  <c r="AA96" i="14"/>
  <c r="Z96" i="14"/>
  <c r="Y96" i="14"/>
  <c r="X96" i="14"/>
  <c r="W96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J96" i="14"/>
  <c r="I96" i="14"/>
  <c r="H96" i="14"/>
  <c r="E96" i="14"/>
  <c r="B96" i="14"/>
  <c r="AG95" i="14"/>
  <c r="AF95" i="14"/>
  <c r="AE95" i="14"/>
  <c r="AD95" i="14"/>
  <c r="AC95" i="14"/>
  <c r="AB95" i="14"/>
  <c r="AA95" i="14"/>
  <c r="Z95" i="14"/>
  <c r="Y95" i="14"/>
  <c r="X95" i="14"/>
  <c r="W95" i="14"/>
  <c r="V95" i="14"/>
  <c r="U95" i="14"/>
  <c r="T95" i="14"/>
  <c r="S95" i="14"/>
  <c r="R95" i="14"/>
  <c r="Q95" i="14"/>
  <c r="P95" i="14"/>
  <c r="O95" i="14"/>
  <c r="N95" i="14"/>
  <c r="M95" i="14"/>
  <c r="L95" i="14"/>
  <c r="K95" i="14"/>
  <c r="J95" i="14"/>
  <c r="I95" i="14"/>
  <c r="H95" i="14"/>
  <c r="E95" i="14"/>
  <c r="B95" i="14"/>
  <c r="AG94" i="14"/>
  <c r="AF94" i="14"/>
  <c r="AE94" i="14"/>
  <c r="AD94" i="14"/>
  <c r="AC94" i="14"/>
  <c r="AB94" i="14"/>
  <c r="AA94" i="14"/>
  <c r="Z94" i="14"/>
  <c r="Y94" i="14"/>
  <c r="X94" i="14"/>
  <c r="W94" i="14"/>
  <c r="V94" i="14"/>
  <c r="U94" i="14"/>
  <c r="T94" i="14"/>
  <c r="S94" i="14"/>
  <c r="R94" i="14"/>
  <c r="Q94" i="14"/>
  <c r="P94" i="14"/>
  <c r="O94" i="14"/>
  <c r="N94" i="14"/>
  <c r="M94" i="14"/>
  <c r="L94" i="14"/>
  <c r="K94" i="14"/>
  <c r="J94" i="14"/>
  <c r="I94" i="14"/>
  <c r="H94" i="14"/>
  <c r="E94" i="14"/>
  <c r="B94" i="14"/>
  <c r="AG93" i="14"/>
  <c r="AF93" i="14"/>
  <c r="AE93" i="14"/>
  <c r="AD93" i="14"/>
  <c r="AC93" i="14"/>
  <c r="AB93" i="14"/>
  <c r="AA93" i="14"/>
  <c r="Z93" i="14"/>
  <c r="Y93" i="14"/>
  <c r="X93" i="14"/>
  <c r="W93" i="14"/>
  <c r="V93" i="14"/>
  <c r="U93" i="14"/>
  <c r="T93" i="14"/>
  <c r="S93" i="14"/>
  <c r="R93" i="14"/>
  <c r="Q93" i="14"/>
  <c r="P93" i="14"/>
  <c r="O93" i="14"/>
  <c r="N93" i="14"/>
  <c r="M93" i="14"/>
  <c r="L93" i="14"/>
  <c r="K93" i="14"/>
  <c r="J93" i="14"/>
  <c r="I93" i="14"/>
  <c r="H93" i="14"/>
  <c r="E93" i="14"/>
  <c r="B93" i="14"/>
  <c r="AG92" i="14"/>
  <c r="AF92" i="14"/>
  <c r="AE92" i="14"/>
  <c r="AD92" i="14"/>
  <c r="AC92" i="14"/>
  <c r="AB92" i="14"/>
  <c r="AA92" i="14"/>
  <c r="Z92" i="14"/>
  <c r="Y92" i="14"/>
  <c r="X92" i="14"/>
  <c r="W92" i="14"/>
  <c r="V92" i="14"/>
  <c r="U92" i="14"/>
  <c r="T92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E92" i="14"/>
  <c r="B92" i="14"/>
  <c r="AG91" i="14"/>
  <c r="AF91" i="14"/>
  <c r="AE91" i="14"/>
  <c r="AD91" i="14"/>
  <c r="AC91" i="14"/>
  <c r="AB91" i="14"/>
  <c r="AA91" i="14"/>
  <c r="Z91" i="14"/>
  <c r="Y91" i="14"/>
  <c r="X91" i="14"/>
  <c r="W91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E91" i="14"/>
  <c r="B91" i="14"/>
  <c r="AG90" i="14"/>
  <c r="AF90" i="14"/>
  <c r="AE90" i="14"/>
  <c r="AD90" i="14"/>
  <c r="AC90" i="14"/>
  <c r="AB90" i="14"/>
  <c r="AA90" i="14"/>
  <c r="Z90" i="14"/>
  <c r="Y90" i="14"/>
  <c r="X90" i="14"/>
  <c r="W90" i="14"/>
  <c r="V90" i="14"/>
  <c r="U90" i="14"/>
  <c r="T90" i="14"/>
  <c r="S90" i="14"/>
  <c r="R90" i="14"/>
  <c r="Q90" i="14"/>
  <c r="P90" i="14"/>
  <c r="O90" i="14"/>
  <c r="N90" i="14"/>
  <c r="M90" i="14"/>
  <c r="L90" i="14"/>
  <c r="K90" i="14"/>
  <c r="J90" i="14"/>
  <c r="I90" i="14"/>
  <c r="H90" i="14"/>
  <c r="E90" i="14"/>
  <c r="B90" i="14"/>
  <c r="AG89" i="14"/>
  <c r="AF89" i="14"/>
  <c r="AE89" i="14"/>
  <c r="AD89" i="14"/>
  <c r="AC89" i="14"/>
  <c r="AB89" i="14"/>
  <c r="AA89" i="14"/>
  <c r="Z89" i="14"/>
  <c r="Y89" i="14"/>
  <c r="X89" i="14"/>
  <c r="W89" i="14"/>
  <c r="V89" i="14"/>
  <c r="U89" i="14"/>
  <c r="T89" i="14"/>
  <c r="S89" i="14"/>
  <c r="R89" i="14"/>
  <c r="Q89" i="14"/>
  <c r="P89" i="14"/>
  <c r="O89" i="14"/>
  <c r="N89" i="14"/>
  <c r="M89" i="14"/>
  <c r="L89" i="14"/>
  <c r="K89" i="14"/>
  <c r="J89" i="14"/>
  <c r="I89" i="14"/>
  <c r="H89" i="14"/>
  <c r="E89" i="14"/>
  <c r="B89" i="14"/>
  <c r="AG88" i="14"/>
  <c r="AF88" i="14"/>
  <c r="AE88" i="14"/>
  <c r="AD88" i="14"/>
  <c r="AC88" i="14"/>
  <c r="AB88" i="14"/>
  <c r="AA88" i="14"/>
  <c r="Z88" i="14"/>
  <c r="Y88" i="14"/>
  <c r="X88" i="14"/>
  <c r="W88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E88" i="14"/>
  <c r="B88" i="14"/>
  <c r="AG87" i="14"/>
  <c r="AF87" i="14"/>
  <c r="AE87" i="14"/>
  <c r="AD87" i="14"/>
  <c r="AC87" i="14"/>
  <c r="AB87" i="14"/>
  <c r="AA87" i="14"/>
  <c r="Z87" i="14"/>
  <c r="Y87" i="14"/>
  <c r="X87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E87" i="14"/>
  <c r="B87" i="14"/>
  <c r="AG86" i="14"/>
  <c r="AF86" i="14"/>
  <c r="AE86" i="14"/>
  <c r="AD86" i="14"/>
  <c r="AC86" i="14"/>
  <c r="AB86" i="14"/>
  <c r="AA86" i="14"/>
  <c r="Z86" i="14"/>
  <c r="Y86" i="14"/>
  <c r="X86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E86" i="14"/>
  <c r="B86" i="14"/>
  <c r="AG85" i="14"/>
  <c r="AF85" i="14"/>
  <c r="AE85" i="14"/>
  <c r="AD85" i="14"/>
  <c r="AC85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E85" i="14"/>
  <c r="B85" i="14"/>
  <c r="AG84" i="14"/>
  <c r="AF84" i="14"/>
  <c r="AE84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E84" i="14"/>
  <c r="B84" i="14"/>
  <c r="AG83" i="14"/>
  <c r="AF83" i="14"/>
  <c r="AE83" i="14"/>
  <c r="AD83" i="14"/>
  <c r="AC83" i="14"/>
  <c r="AB83" i="14"/>
  <c r="AA83" i="14"/>
  <c r="Z83" i="14"/>
  <c r="Y83" i="14"/>
  <c r="X83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E83" i="14"/>
  <c r="B83" i="14"/>
  <c r="AG82" i="14"/>
  <c r="AF82" i="14"/>
  <c r="AE82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E82" i="14"/>
  <c r="B82" i="14"/>
  <c r="AG81" i="14"/>
  <c r="AF81" i="14"/>
  <c r="AE81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E81" i="14"/>
  <c r="B81" i="14"/>
  <c r="AG80" i="14"/>
  <c r="AF80" i="14"/>
  <c r="AE80" i="14"/>
  <c r="AD80" i="14"/>
  <c r="AC80" i="14"/>
  <c r="AB80" i="14"/>
  <c r="AA80" i="14"/>
  <c r="Z80" i="14"/>
  <c r="Y80" i="14"/>
  <c r="X80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E80" i="14"/>
  <c r="B80" i="14"/>
  <c r="AG79" i="14"/>
  <c r="AF79" i="14"/>
  <c r="AE79" i="14"/>
  <c r="AD79" i="14"/>
  <c r="AC79" i="14"/>
  <c r="AB79" i="14"/>
  <c r="AA79" i="14"/>
  <c r="Z79" i="14"/>
  <c r="Y79" i="14"/>
  <c r="X79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E79" i="14"/>
  <c r="B79" i="14"/>
  <c r="AG78" i="14"/>
  <c r="AF78" i="14"/>
  <c r="AE78" i="14"/>
  <c r="AD78" i="14"/>
  <c r="AC78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E78" i="14"/>
  <c r="B78" i="14"/>
  <c r="AG77" i="14"/>
  <c r="AF77" i="14"/>
  <c r="AE77" i="14"/>
  <c r="AD77" i="14"/>
  <c r="AC77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E77" i="14"/>
  <c r="B77" i="14"/>
  <c r="AG76" i="14"/>
  <c r="AF76" i="14"/>
  <c r="AE76" i="14"/>
  <c r="AD76" i="14"/>
  <c r="AC76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E76" i="14"/>
  <c r="B76" i="14"/>
  <c r="AG75" i="14"/>
  <c r="AF75" i="14"/>
  <c r="AE75" i="14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E75" i="14"/>
  <c r="B75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E74" i="14"/>
  <c r="B74" i="14"/>
  <c r="AG73" i="14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E73" i="14"/>
  <c r="B73" i="14"/>
  <c r="AG72" i="14"/>
  <c r="AF72" i="14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E72" i="14"/>
  <c r="B72" i="14"/>
  <c r="AG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E71" i="14"/>
  <c r="B71" i="14"/>
  <c r="AG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E70" i="14"/>
  <c r="B70" i="14"/>
  <c r="AG69" i="14"/>
  <c r="AF69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E69" i="14"/>
  <c r="B69" i="14"/>
  <c r="AG68" i="14"/>
  <c r="AF68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E68" i="14"/>
  <c r="B68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E67" i="14"/>
  <c r="B67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E66" i="14"/>
  <c r="B66" i="14"/>
  <c r="AG65" i="14"/>
  <c r="AF65" i="14"/>
  <c r="AE65" i="14"/>
  <c r="AD65" i="14"/>
  <c r="AC65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E65" i="14"/>
  <c r="B65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E64" i="14"/>
  <c r="B64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E63" i="14"/>
  <c r="B63" i="14"/>
  <c r="AG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E62" i="14"/>
  <c r="B62" i="14"/>
  <c r="AG61" i="14"/>
  <c r="AF61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E61" i="14"/>
  <c r="B61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E60" i="14"/>
  <c r="B60" i="14"/>
  <c r="AG59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E59" i="14"/>
  <c r="B59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E58" i="14"/>
  <c r="B58" i="14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I52" i="13"/>
  <c r="C52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I51" i="13"/>
  <c r="C51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I50" i="13"/>
  <c r="C50" i="13"/>
  <c r="BI49" i="13"/>
  <c r="BH49" i="13"/>
  <c r="BG49" i="13"/>
  <c r="BF49" i="13"/>
  <c r="BE49" i="13"/>
  <c r="BD49" i="13"/>
  <c r="BC49" i="13"/>
  <c r="BB49" i="13"/>
  <c r="BA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I49" i="13"/>
  <c r="C49" i="13"/>
  <c r="BI48" i="13"/>
  <c r="BH48" i="13"/>
  <c r="BG48" i="13"/>
  <c r="BF48" i="13"/>
  <c r="BE48" i="13"/>
  <c r="BD48" i="13"/>
  <c r="BC48" i="13"/>
  <c r="BB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I48" i="13"/>
  <c r="C48" i="13"/>
  <c r="BI47" i="13"/>
  <c r="BH47" i="13"/>
  <c r="BG47" i="13"/>
  <c r="BF47" i="13"/>
  <c r="BE47" i="13"/>
  <c r="BD47" i="13"/>
  <c r="BC47" i="13"/>
  <c r="BB47" i="13"/>
  <c r="BA47" i="13"/>
  <c r="AZ47" i="13"/>
  <c r="AY47" i="13"/>
  <c r="AX47" i="13"/>
  <c r="AW47" i="13"/>
  <c r="AV47" i="13"/>
  <c r="AU47" i="13"/>
  <c r="AT47" i="13"/>
  <c r="AS47" i="13"/>
  <c r="AR47" i="13"/>
  <c r="AQ47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I47" i="13"/>
  <c r="C47" i="13"/>
  <c r="BI46" i="13"/>
  <c r="BH46" i="13"/>
  <c r="BG46" i="13"/>
  <c r="BF46" i="13"/>
  <c r="BE46" i="13"/>
  <c r="BD46" i="13"/>
  <c r="BC46" i="13"/>
  <c r="BB46" i="13"/>
  <c r="BA46" i="13"/>
  <c r="AZ46" i="13"/>
  <c r="AY46" i="13"/>
  <c r="AX46" i="13"/>
  <c r="AW46" i="13"/>
  <c r="AV46" i="13"/>
  <c r="AU46" i="13"/>
  <c r="AT46" i="13"/>
  <c r="AS46" i="13"/>
  <c r="AR46" i="13"/>
  <c r="AQ46" i="13"/>
  <c r="AP46" i="13"/>
  <c r="AO46" i="13"/>
  <c r="AN46" i="13"/>
  <c r="AM46" i="13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I46" i="13"/>
  <c r="C46" i="13"/>
  <c r="BJ45" i="13"/>
  <c r="BI45" i="13"/>
  <c r="BH45" i="13"/>
  <c r="BG45" i="13"/>
  <c r="BF45" i="13"/>
  <c r="BE45" i="13"/>
  <c r="BD45" i="13"/>
  <c r="BC45" i="13"/>
  <c r="BB45" i="13"/>
  <c r="BA45" i="13"/>
  <c r="AZ45" i="13"/>
  <c r="AY45" i="13"/>
  <c r="AX45" i="13"/>
  <c r="AW45" i="13"/>
  <c r="AV45" i="13"/>
  <c r="AU45" i="13"/>
  <c r="AT45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I45" i="13"/>
  <c r="C45" i="13"/>
  <c r="BJ44" i="13"/>
  <c r="BI44" i="13"/>
  <c r="BH44" i="13"/>
  <c r="BF44" i="13"/>
  <c r="BE44" i="13"/>
  <c r="BD44" i="13"/>
  <c r="BB44" i="13"/>
  <c r="BA44" i="13"/>
  <c r="AZ44" i="13"/>
  <c r="AY44" i="13"/>
  <c r="AX44" i="13"/>
  <c r="AW44" i="13"/>
  <c r="AU44" i="13"/>
  <c r="AT44" i="13"/>
  <c r="AS44" i="13"/>
  <c r="AR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I44" i="13"/>
  <c r="C44" i="13"/>
  <c r="BJ43" i="13"/>
  <c r="BI43" i="13"/>
  <c r="BH43" i="13"/>
  <c r="BG43" i="13"/>
  <c r="BF43" i="13"/>
  <c r="BE43" i="13"/>
  <c r="BD43" i="13"/>
  <c r="BC43" i="13"/>
  <c r="BB43" i="13"/>
  <c r="BA43" i="13"/>
  <c r="AZ43" i="13"/>
  <c r="AY43" i="13"/>
  <c r="AX43" i="13"/>
  <c r="AW43" i="13"/>
  <c r="AV43" i="13"/>
  <c r="AU43" i="13"/>
  <c r="AT43" i="13"/>
  <c r="AS43" i="13"/>
  <c r="AR43" i="13"/>
  <c r="AQ43" i="13"/>
  <c r="AP43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I43" i="13"/>
  <c r="C43" i="13"/>
  <c r="BJ42" i="13"/>
  <c r="BI42" i="13"/>
  <c r="BH42" i="13"/>
  <c r="BG42" i="13"/>
  <c r="BF42" i="13"/>
  <c r="BE42" i="13"/>
  <c r="BD42" i="13"/>
  <c r="BC42" i="13"/>
  <c r="BB42" i="13"/>
  <c r="BA42" i="13"/>
  <c r="AZ42" i="13"/>
  <c r="AY42" i="13"/>
  <c r="AX42" i="13"/>
  <c r="AW42" i="13"/>
  <c r="AV42" i="13"/>
  <c r="AU42" i="13"/>
  <c r="AT42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I42" i="13"/>
  <c r="C42" i="13"/>
  <c r="BJ41" i="13"/>
  <c r="BI41" i="13"/>
  <c r="BH41" i="13"/>
  <c r="BG41" i="13"/>
  <c r="BF41" i="13"/>
  <c r="BE41" i="13"/>
  <c r="BD41" i="13"/>
  <c r="BC41" i="13"/>
  <c r="BB41" i="13"/>
  <c r="BA41" i="13"/>
  <c r="AZ41" i="13"/>
  <c r="AY41" i="13"/>
  <c r="AX41" i="13"/>
  <c r="AW41" i="13"/>
  <c r="AV41" i="13"/>
  <c r="AU41" i="13"/>
  <c r="AT41" i="13"/>
  <c r="AS41" i="13"/>
  <c r="AR41" i="13"/>
  <c r="AQ41" i="13"/>
  <c r="AP41" i="13"/>
  <c r="AO41" i="13"/>
  <c r="AN41" i="13"/>
  <c r="AM41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I41" i="13"/>
  <c r="C41" i="13"/>
  <c r="BJ40" i="13"/>
  <c r="BI40" i="13"/>
  <c r="BH40" i="13"/>
  <c r="BG40" i="13"/>
  <c r="BF40" i="13"/>
  <c r="BE40" i="13"/>
  <c r="BD40" i="13"/>
  <c r="BC40" i="13"/>
  <c r="BB40" i="13"/>
  <c r="BA40" i="13"/>
  <c r="AZ40" i="13"/>
  <c r="AY40" i="13"/>
  <c r="AX40" i="13"/>
  <c r="AW40" i="13"/>
  <c r="AV40" i="13"/>
  <c r="AU40" i="13"/>
  <c r="AT40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I40" i="13"/>
  <c r="C40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I39" i="13"/>
  <c r="C39" i="13"/>
  <c r="BJ38" i="13"/>
  <c r="BI38" i="13"/>
  <c r="BH38" i="13"/>
  <c r="BF38" i="13"/>
  <c r="BE38" i="13"/>
  <c r="BD38" i="13"/>
  <c r="BC38" i="13"/>
  <c r="BB38" i="13"/>
  <c r="BA38" i="13"/>
  <c r="AZ38" i="13"/>
  <c r="AY38" i="13"/>
  <c r="AX38" i="13"/>
  <c r="AW38" i="13"/>
  <c r="AV38" i="13"/>
  <c r="AU38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I38" i="13"/>
  <c r="C38" i="13"/>
  <c r="BJ37" i="13"/>
  <c r="BI37" i="13"/>
  <c r="BH37" i="13"/>
  <c r="BG37" i="13"/>
  <c r="BF37" i="13"/>
  <c r="BE37" i="13"/>
  <c r="BD37" i="13"/>
  <c r="BC37" i="13"/>
  <c r="BB37" i="13"/>
  <c r="BA37" i="13"/>
  <c r="AZ37" i="13"/>
  <c r="AY37" i="13"/>
  <c r="AX37" i="13"/>
  <c r="AW37" i="13"/>
  <c r="AV37" i="13"/>
  <c r="AU37" i="13"/>
  <c r="AT37" i="13"/>
  <c r="AS37" i="13"/>
  <c r="AR37" i="13"/>
  <c r="AQ37" i="13"/>
  <c r="AP37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I37" i="13"/>
  <c r="C37" i="13"/>
  <c r="BJ36" i="13"/>
  <c r="BI36" i="13"/>
  <c r="BH36" i="13"/>
  <c r="BG36" i="13"/>
  <c r="BF36" i="13"/>
  <c r="BE36" i="13"/>
  <c r="BD36" i="13"/>
  <c r="BC36" i="13"/>
  <c r="BB36" i="13"/>
  <c r="BA36" i="13"/>
  <c r="AZ36" i="13"/>
  <c r="AY36" i="13"/>
  <c r="AX36" i="13"/>
  <c r="AW36" i="13"/>
  <c r="AU36" i="13"/>
  <c r="AS36" i="13"/>
  <c r="AQ36" i="13"/>
  <c r="AP36" i="13"/>
  <c r="AO36" i="13"/>
  <c r="AN36" i="13"/>
  <c r="AM36" i="13"/>
  <c r="AL36" i="13"/>
  <c r="AK36" i="13"/>
  <c r="AJ36" i="13"/>
  <c r="AH36" i="13"/>
  <c r="AF36" i="13"/>
  <c r="AE36" i="13"/>
  <c r="AD36" i="13"/>
  <c r="AB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I36" i="13"/>
  <c r="C36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I35" i="13"/>
  <c r="C35" i="13"/>
  <c r="BJ34" i="13"/>
  <c r="BI34" i="13"/>
  <c r="BH34" i="13"/>
  <c r="BG34" i="13"/>
  <c r="BF34" i="13"/>
  <c r="BE34" i="13"/>
  <c r="BD34" i="13"/>
  <c r="BC34" i="13"/>
  <c r="BB34" i="13"/>
  <c r="BA34" i="13"/>
  <c r="AZ34" i="13"/>
  <c r="AY34" i="13"/>
  <c r="AX34" i="13"/>
  <c r="AW34" i="13"/>
  <c r="AV34" i="13"/>
  <c r="AU34" i="13"/>
  <c r="AT34" i="13"/>
  <c r="AS34" i="13"/>
  <c r="AR34" i="13"/>
  <c r="AQ34" i="13"/>
  <c r="AP34" i="13"/>
  <c r="AO34" i="13"/>
  <c r="AN34" i="13"/>
  <c r="AM34" i="13"/>
  <c r="AL34" i="13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I34" i="13"/>
  <c r="C34" i="13"/>
  <c r="BJ33" i="13"/>
  <c r="BI33" i="13"/>
  <c r="BH33" i="13"/>
  <c r="BG33" i="13"/>
  <c r="BF33" i="13"/>
  <c r="BE33" i="13"/>
  <c r="BD33" i="13"/>
  <c r="BC33" i="13"/>
  <c r="BB33" i="13"/>
  <c r="BA33" i="13"/>
  <c r="AZ33" i="13"/>
  <c r="AY33" i="13"/>
  <c r="AX33" i="13"/>
  <c r="AW33" i="13"/>
  <c r="AV33" i="13"/>
  <c r="AU33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I33" i="13"/>
  <c r="C33" i="13"/>
  <c r="BJ32" i="13"/>
  <c r="BI32" i="13"/>
  <c r="BH32" i="13"/>
  <c r="BG32" i="13"/>
  <c r="BF32" i="13"/>
  <c r="BE32" i="13"/>
  <c r="BD32" i="13"/>
  <c r="BC32" i="13"/>
  <c r="BB32" i="13"/>
  <c r="BA32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I32" i="13"/>
  <c r="C32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I31" i="13"/>
  <c r="C31" i="13"/>
  <c r="BJ30" i="13"/>
  <c r="BI30" i="13"/>
  <c r="BH30" i="13"/>
  <c r="BG30" i="13"/>
  <c r="BF30" i="13"/>
  <c r="BE30" i="13"/>
  <c r="BD30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I30" i="13"/>
  <c r="C30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I29" i="13"/>
  <c r="C29" i="13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I28" i="13"/>
  <c r="C28" i="13"/>
  <c r="K31" i="12" l="1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5" i="1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5" i="10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5" i="9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5" i="1"/>
</calcChain>
</file>

<file path=xl/sharedStrings.xml><?xml version="1.0" encoding="utf-8"?>
<sst xmlns="http://schemas.openxmlformats.org/spreadsheetml/2006/main" count="1676" uniqueCount="566">
  <si>
    <t>Event</t>
  </si>
  <si>
    <t>OA#</t>
  </si>
  <si>
    <t>SEX#</t>
  </si>
  <si>
    <t>AG#</t>
  </si>
  <si>
    <t>BIB</t>
  </si>
  <si>
    <t>AGE</t>
  </si>
  <si>
    <t>SEX</t>
  </si>
  <si>
    <t>AG</t>
  </si>
  <si>
    <t>Full Name</t>
  </si>
  <si>
    <t>City</t>
  </si>
  <si>
    <t>CO</t>
  </si>
  <si>
    <t>Klubas</t>
  </si>
  <si>
    <t>01ratas</t>
  </si>
  <si>
    <t>02ratas</t>
  </si>
  <si>
    <t>03ratas</t>
  </si>
  <si>
    <t>04ratas</t>
  </si>
  <si>
    <t>05ratas</t>
  </si>
  <si>
    <t>06ratas</t>
  </si>
  <si>
    <t>07ratas</t>
  </si>
  <si>
    <t>08ratas</t>
  </si>
  <si>
    <t>09ratas</t>
  </si>
  <si>
    <t>10ratas</t>
  </si>
  <si>
    <t>11ratas</t>
  </si>
  <si>
    <t>12ratas</t>
  </si>
  <si>
    <t>13ratas</t>
  </si>
  <si>
    <t>14ratas</t>
  </si>
  <si>
    <t>15ratas</t>
  </si>
  <si>
    <t>16ratas</t>
  </si>
  <si>
    <t>17ratas</t>
  </si>
  <si>
    <t>18ratas</t>
  </si>
  <si>
    <t>19ratas</t>
  </si>
  <si>
    <t>20ratas</t>
  </si>
  <si>
    <t>21ratas</t>
  </si>
  <si>
    <t>22ratas</t>
  </si>
  <si>
    <t>23ratas</t>
  </si>
  <si>
    <t>24ratas</t>
  </si>
  <si>
    <t>25ratas</t>
  </si>
  <si>
    <t>26ratas</t>
  </si>
  <si>
    <t>27ratas</t>
  </si>
  <si>
    <t>28ratas</t>
  </si>
  <si>
    <t>29ratas</t>
  </si>
  <si>
    <t>30ratas</t>
  </si>
  <si>
    <t>31ratas</t>
  </si>
  <si>
    <t>32ratas</t>
  </si>
  <si>
    <t>33ratas</t>
  </si>
  <si>
    <t>34ratas</t>
  </si>
  <si>
    <t>35ratas</t>
  </si>
  <si>
    <t>36ratas</t>
  </si>
  <si>
    <t>37ratas</t>
  </si>
  <si>
    <t>38ratas</t>
  </si>
  <si>
    <t>39ratas</t>
  </si>
  <si>
    <t>40ratas</t>
  </si>
  <si>
    <t>41ratas</t>
  </si>
  <si>
    <t>42ratas</t>
  </si>
  <si>
    <t>43ratas</t>
  </si>
  <si>
    <t>44ratas</t>
  </si>
  <si>
    <t>45ratas</t>
  </si>
  <si>
    <t>46ratas</t>
  </si>
  <si>
    <t>47ratas</t>
  </si>
  <si>
    <t>48ratas</t>
  </si>
  <si>
    <t>49ratas</t>
  </si>
  <si>
    <t>50ratas</t>
  </si>
  <si>
    <t>Ratas</t>
  </si>
  <si>
    <t>2 km</t>
  </si>
  <si>
    <t>4 km</t>
  </si>
  <si>
    <t>6 km</t>
  </si>
  <si>
    <t>8 km</t>
  </si>
  <si>
    <t>10 km</t>
  </si>
  <si>
    <t>12 km</t>
  </si>
  <si>
    <t>14 km</t>
  </si>
  <si>
    <t>16 km</t>
  </si>
  <si>
    <t>18 km</t>
  </si>
  <si>
    <t>20 km</t>
  </si>
  <si>
    <t>22 km</t>
  </si>
  <si>
    <t>24 km</t>
  </si>
  <si>
    <t>26 km</t>
  </si>
  <si>
    <t>28 km</t>
  </si>
  <si>
    <t>30 km</t>
  </si>
  <si>
    <t>32 km</t>
  </si>
  <si>
    <t>34 km</t>
  </si>
  <si>
    <t>36 km</t>
  </si>
  <si>
    <t>38 km</t>
  </si>
  <si>
    <t>40 km</t>
  </si>
  <si>
    <t>42 km</t>
  </si>
  <si>
    <t>44 km</t>
  </si>
  <si>
    <t>46 km</t>
  </si>
  <si>
    <t>48 km</t>
  </si>
  <si>
    <t>50 km</t>
  </si>
  <si>
    <t>52 km</t>
  </si>
  <si>
    <t>54 km</t>
  </si>
  <si>
    <t>56 km</t>
  </si>
  <si>
    <t>58 km</t>
  </si>
  <si>
    <t>60 km</t>
  </si>
  <si>
    <t>62 km</t>
  </si>
  <si>
    <t>64 km</t>
  </si>
  <si>
    <t>66 km</t>
  </si>
  <si>
    <t>68 km</t>
  </si>
  <si>
    <t>70 km</t>
  </si>
  <si>
    <t>72 km</t>
  </si>
  <si>
    <t>74 km</t>
  </si>
  <si>
    <t>76 km</t>
  </si>
  <si>
    <t>78 km</t>
  </si>
  <si>
    <t>80 km</t>
  </si>
  <si>
    <t>82 km</t>
  </si>
  <si>
    <t>84 km</t>
  </si>
  <si>
    <t>86 km</t>
  </si>
  <si>
    <t>88 km</t>
  </si>
  <si>
    <t>90 km</t>
  </si>
  <si>
    <t>92 km</t>
  </si>
  <si>
    <t>94 km</t>
  </si>
  <si>
    <t>96 km</t>
  </si>
  <si>
    <t>98 km</t>
  </si>
  <si>
    <t>100 km</t>
  </si>
  <si>
    <t>Vilnius 100 km running</t>
  </si>
  <si>
    <t>M</t>
  </si>
  <si>
    <t>Aleksandr Sorokin</t>
  </si>
  <si>
    <t>Aleksandr</t>
  </si>
  <si>
    <t>Sorokin</t>
  </si>
  <si>
    <t>Vilnius</t>
  </si>
  <si>
    <t>Lietuva</t>
  </si>
  <si>
    <t>Begimo klubas</t>
  </si>
  <si>
    <t>Andrius Šipkinas</t>
  </si>
  <si>
    <t>Andrius</t>
  </si>
  <si>
    <t>Šipkinas</t>
  </si>
  <si>
    <t>Jovariškės</t>
  </si>
  <si>
    <t>Bėgimo klubas</t>
  </si>
  <si>
    <t>F</t>
  </si>
  <si>
    <t>Gitana Akmanaviciute</t>
  </si>
  <si>
    <t>Gitana</t>
  </si>
  <si>
    <t>Akmanaviciute</t>
  </si>
  <si>
    <t>Kaunas</t>
  </si>
  <si>
    <t>Origami runners</t>
  </si>
  <si>
    <t>Gediminas Astrauskas</t>
  </si>
  <si>
    <t>Gediminas</t>
  </si>
  <si>
    <t>Astrauskas</t>
  </si>
  <si>
    <t>Jonas Ažukas</t>
  </si>
  <si>
    <t>Jonas</t>
  </si>
  <si>
    <t>Ažukas</t>
  </si>
  <si>
    <t>Mindaugas Civilka</t>
  </si>
  <si>
    <t>Mindaugas</t>
  </si>
  <si>
    <t>Civilka</t>
  </si>
  <si>
    <t>Klaudijus Indreliūnas</t>
  </si>
  <si>
    <t>Klaudijus</t>
  </si>
  <si>
    <t>Indreliūnas</t>
  </si>
  <si>
    <t>Kauno BMK</t>
  </si>
  <si>
    <t>Rolandas Vasiliauskas</t>
  </si>
  <si>
    <t>Rolandas</t>
  </si>
  <si>
    <t>Vasiliauskas</t>
  </si>
  <si>
    <t>Run</t>
  </si>
  <si>
    <t>Paulius Babilas</t>
  </si>
  <si>
    <t>Paulius</t>
  </si>
  <si>
    <t>Babilas</t>
  </si>
  <si>
    <t>Narsuoliai</t>
  </si>
  <si>
    <t>Tautvydas Tamulevičius</t>
  </si>
  <si>
    <t>Tautvydas</t>
  </si>
  <si>
    <t>Tamulevičius</t>
  </si>
  <si>
    <t>Alytus</t>
  </si>
  <si>
    <t>Audra Bogužinskienė</t>
  </si>
  <si>
    <t>Audra</t>
  </si>
  <si>
    <t>Bogužinskienė</t>
  </si>
  <si>
    <t>KAUNAS</t>
  </si>
  <si>
    <t>Karolis Balsys</t>
  </si>
  <si>
    <t>Karolis</t>
  </si>
  <si>
    <t>Balsys</t>
  </si>
  <si>
    <t>-</t>
  </si>
  <si>
    <t>Vladimiras Uljanovas</t>
  </si>
  <si>
    <t>Vladimiras</t>
  </si>
  <si>
    <t>Uljanovas</t>
  </si>
  <si>
    <t>Jurgita Turulienė</t>
  </si>
  <si>
    <t>Jurgita</t>
  </si>
  <si>
    <t>Turulienė</t>
  </si>
  <si>
    <t>Šviesos kariai</t>
  </si>
  <si>
    <t>Tomas Vaskevicius</t>
  </si>
  <si>
    <t>Tomas</t>
  </si>
  <si>
    <t>Vaskevicius</t>
  </si>
  <si>
    <t>Naujieji Valkininkai</t>
  </si>
  <si>
    <t>Erikas Rutkauksas</t>
  </si>
  <si>
    <t>Erikas</t>
  </si>
  <si>
    <t>Rutkauksas</t>
  </si>
  <si>
    <t>Panevežys</t>
  </si>
  <si>
    <t>PTStudija</t>
  </si>
  <si>
    <t>Algirdas Matas</t>
  </si>
  <si>
    <t>Algirdas</t>
  </si>
  <si>
    <t>Matas</t>
  </si>
  <si>
    <t>Nerijus Bezrukovas</t>
  </si>
  <si>
    <t>Nerijus</t>
  </si>
  <si>
    <t>Bezrukovas</t>
  </si>
  <si>
    <t>Love Streams Running</t>
  </si>
  <si>
    <t>Valdemaras Girštautas</t>
  </si>
  <si>
    <t>Valdemaras</t>
  </si>
  <si>
    <t>Girštautas</t>
  </si>
  <si>
    <t>Gintaras Gruodis</t>
  </si>
  <si>
    <t>Gintaras</t>
  </si>
  <si>
    <t>Gruodis</t>
  </si>
  <si>
    <t>Ignalina</t>
  </si>
  <si>
    <t>Gintarė Sukarevičienė</t>
  </si>
  <si>
    <t>Gintarė</t>
  </si>
  <si>
    <t>Sukarevičienė</t>
  </si>
  <si>
    <t>Utena</t>
  </si>
  <si>
    <t>Maratomanija</t>
  </si>
  <si>
    <t>Rolandas Žalenekas</t>
  </si>
  <si>
    <t>Žalenekas</t>
  </si>
  <si>
    <t>Peikko Lietuva</t>
  </si>
  <si>
    <t>TADEUSZ DZIEKOŃSKI</t>
  </si>
  <si>
    <t>TADEUSZ</t>
  </si>
  <si>
    <t>DZIEKOŃSKI</t>
  </si>
  <si>
    <t>Białystok</t>
  </si>
  <si>
    <t>Poland</t>
  </si>
  <si>
    <t>Juvenia Białystok</t>
  </si>
  <si>
    <t>Algirdas Džiaugys</t>
  </si>
  <si>
    <t>Džiaugys</t>
  </si>
  <si>
    <t>Antanas Mačionis</t>
  </si>
  <si>
    <t>Antanas</t>
  </si>
  <si>
    <t>Mačionis</t>
  </si>
  <si>
    <t>Marius Vadoklis</t>
  </si>
  <si>
    <t>Marius</t>
  </si>
  <si>
    <t>Vadoklis</t>
  </si>
  <si>
    <t>Palygainiai runners club</t>
  </si>
  <si>
    <t>Algirdas Raudeliūnas</t>
  </si>
  <si>
    <t>Raudeliūnas</t>
  </si>
  <si>
    <t>Marija Obuchovič</t>
  </si>
  <si>
    <t>Marija</t>
  </si>
  <si>
    <t>Obuchovič</t>
  </si>
  <si>
    <t>Visaginas</t>
  </si>
  <si>
    <t>Vaidas Tamošauskas</t>
  </si>
  <si>
    <t>Vaidas</t>
  </si>
  <si>
    <t>Tamošauskas</t>
  </si>
  <si>
    <t>Telšiai</t>
  </si>
  <si>
    <t>Arūnas Bilotas</t>
  </si>
  <si>
    <t>Arūnas</t>
  </si>
  <si>
    <t>Bilotas</t>
  </si>
  <si>
    <t>Neringa Domarkienė</t>
  </si>
  <si>
    <t>Domarkienė</t>
  </si>
  <si>
    <t>Skuodas</t>
  </si>
  <si>
    <t>Bėgimo Klubas</t>
  </si>
  <si>
    <t>Arnas Buteikis</t>
  </si>
  <si>
    <t>Arnas</t>
  </si>
  <si>
    <t>Buteikis</t>
  </si>
  <si>
    <t>Elek</t>
  </si>
  <si>
    <t>Aušra	 Kareivaitė</t>
  </si>
  <si>
    <t xml:space="preserve">Aušra	</t>
  </si>
  <si>
    <t>Kareivaitė</t>
  </si>
  <si>
    <t>Sportland</t>
  </si>
  <si>
    <t>Vilma Grunskienė</t>
  </si>
  <si>
    <t>Vilma</t>
  </si>
  <si>
    <t>Grunskienė</t>
  </si>
  <si>
    <t>I RUN LT</t>
  </si>
  <si>
    <t>Mantas Baliukonis</t>
  </si>
  <si>
    <t>Mantas</t>
  </si>
  <si>
    <t>Baliukonis</t>
  </si>
  <si>
    <t>Benas	 Račys</t>
  </si>
  <si>
    <t xml:space="preserve">Benas	</t>
  </si>
  <si>
    <t>Račys</t>
  </si>
  <si>
    <t>Gintautas Petkevičius</t>
  </si>
  <si>
    <t>Gintautas</t>
  </si>
  <si>
    <t>Petkevičius</t>
  </si>
  <si>
    <t>Dalius Čvertkauskas</t>
  </si>
  <si>
    <t>Dalius</t>
  </si>
  <si>
    <t>Čvertkauskas</t>
  </si>
  <si>
    <t>Giedrė Žičkė</t>
  </si>
  <si>
    <t>Giedrė</t>
  </si>
  <si>
    <t>Žičkė</t>
  </si>
  <si>
    <t>Diana Banienė</t>
  </si>
  <si>
    <t>Diana</t>
  </si>
  <si>
    <t>Banienė</t>
  </si>
  <si>
    <t>Panevėžys</t>
  </si>
  <si>
    <t>Raminta Gaulė</t>
  </si>
  <si>
    <t>Raminta</t>
  </si>
  <si>
    <t>Gaulė</t>
  </si>
  <si>
    <t>Mantas Žuolys</t>
  </si>
  <si>
    <t>Žuolys</t>
  </si>
  <si>
    <t>marijampolė</t>
  </si>
  <si>
    <t>Ignas Vasiliauskas</t>
  </si>
  <si>
    <t>Ignas</t>
  </si>
  <si>
    <t>Yellow Cap Run</t>
  </si>
  <si>
    <t>Titas Peleckas</t>
  </si>
  <si>
    <t>Titas</t>
  </si>
  <si>
    <t>Peleckas</t>
  </si>
  <si>
    <t>"'Na pagauk!""""</t>
  </si>
  <si>
    <t>Darius Grigaliūnas</t>
  </si>
  <si>
    <t>Darius</t>
  </si>
  <si>
    <t>Grigaliūnas</t>
  </si>
  <si>
    <t>Begtiverta.lt</t>
  </si>
  <si>
    <t>Eimantas Čypas</t>
  </si>
  <si>
    <t>Eimantas</t>
  </si>
  <si>
    <t>Čypas</t>
  </si>
  <si>
    <t>Algirdas Daukantas</t>
  </si>
  <si>
    <t>Daukantas</t>
  </si>
  <si>
    <t>Neveronys</t>
  </si>
  <si>
    <t>Vilmantė Stašauskaitė</t>
  </si>
  <si>
    <t>Vilmantė</t>
  </si>
  <si>
    <t>Stašauskaitė</t>
  </si>
  <si>
    <t>Jonava</t>
  </si>
  <si>
    <t>"Maratonas""""</t>
  </si>
  <si>
    <t>Evaldas Šlušnys</t>
  </si>
  <si>
    <t>Evaldas</t>
  </si>
  <si>
    <t>Šlušnys</t>
  </si>
  <si>
    <t>Kretinga</t>
  </si>
  <si>
    <t>Pamarys</t>
  </si>
  <si>
    <t>Marius Plitninkas</t>
  </si>
  <si>
    <t>Plitninkas</t>
  </si>
  <si>
    <t>Žygimantas Juodeikis</t>
  </si>
  <si>
    <t>Žygimantas</t>
  </si>
  <si>
    <t>Juodeikis</t>
  </si>
  <si>
    <t>Ramūnas Vilčinskas</t>
  </si>
  <si>
    <t>Ramūnas</t>
  </si>
  <si>
    <t>Vilčinskas</t>
  </si>
  <si>
    <t>Kačerginė</t>
  </si>
  <si>
    <t>Olegas Kairys</t>
  </si>
  <si>
    <t>Olegas</t>
  </si>
  <si>
    <t>Kairys</t>
  </si>
  <si>
    <t>Vilius Puidokas</t>
  </si>
  <si>
    <t>Vilius</t>
  </si>
  <si>
    <t>Puidokas</t>
  </si>
  <si>
    <t>Šateikių Rūdaičių km</t>
  </si>
  <si>
    <t>VDU</t>
  </si>
  <si>
    <t>Andrius Ališauskas</t>
  </si>
  <si>
    <t>Ališauskas</t>
  </si>
  <si>
    <t>18-39</t>
  </si>
  <si>
    <t>Tomas Pryšmantas</t>
  </si>
  <si>
    <t>Pryšmantas</t>
  </si>
  <si>
    <t>Lelystad</t>
  </si>
  <si>
    <t>Netherlands</t>
  </si>
  <si>
    <t>Million steps</t>
  </si>
  <si>
    <t>Paulius Kovarskas</t>
  </si>
  <si>
    <t>Kovarskas</t>
  </si>
  <si>
    <t>50-59</t>
  </si>
  <si>
    <t>ALEKSANDRAS KARPINSKIS</t>
  </si>
  <si>
    <t>ALEKSANDRAS</t>
  </si>
  <si>
    <t>KARPINSKIS</t>
  </si>
  <si>
    <t>Vilmantas Juras</t>
  </si>
  <si>
    <t>Vilmantas</t>
  </si>
  <si>
    <t>Juras</t>
  </si>
  <si>
    <t>Omnisend</t>
  </si>
  <si>
    <t>40-49</t>
  </si>
  <si>
    <t>Valdas Šmaižys</t>
  </si>
  <si>
    <t>Valdas</t>
  </si>
  <si>
    <t>Šmaižys</t>
  </si>
  <si>
    <t>Daugirdas Šemiotas</t>
  </si>
  <si>
    <t>Daugirdas</t>
  </si>
  <si>
    <t>Šemiotas</t>
  </si>
  <si>
    <t>"Daugirdas gym""""</t>
  </si>
  <si>
    <t>Marius Banys</t>
  </si>
  <si>
    <t>Banys</t>
  </si>
  <si>
    <t>Anykščių raj. Leliūnai</t>
  </si>
  <si>
    <t>Deimante Razukiene</t>
  </si>
  <si>
    <t>Deimante</t>
  </si>
  <si>
    <t>Razukiene</t>
  </si>
  <si>
    <t>OSLO</t>
  </si>
  <si>
    <t>Norway</t>
  </si>
  <si>
    <t>Romerike Ultraløperklubb</t>
  </si>
  <si>
    <t>Mindaugas Vadapolas</t>
  </si>
  <si>
    <t>Vadapolas</t>
  </si>
  <si>
    <t>NEKO Runners</t>
  </si>
  <si>
    <t>Arūnas Dubinskas</t>
  </si>
  <si>
    <t>Dubinskas</t>
  </si>
  <si>
    <t>Um Bongo</t>
  </si>
  <si>
    <t>60-69</t>
  </si>
  <si>
    <t>Gintaras Gedvilas</t>
  </si>
  <si>
    <t>Gedvilas</t>
  </si>
  <si>
    <t>LTU Trail Running People</t>
  </si>
  <si>
    <t>Saulius Litvinavičius</t>
  </si>
  <si>
    <t>Saulius</t>
  </si>
  <si>
    <t>Litvinavičius</t>
  </si>
  <si>
    <t>jonava</t>
  </si>
  <si>
    <t>Maratonas</t>
  </si>
  <si>
    <t>Marius Zakarauskas</t>
  </si>
  <si>
    <t>Zakarauskas</t>
  </si>
  <si>
    <t>Jonavos ""Maratonas""""</t>
  </si>
  <si>
    <t>TOMAS MARTINAITIS</t>
  </si>
  <si>
    <t>TOMAS</t>
  </si>
  <si>
    <t>MARTINAITIS</t>
  </si>
  <si>
    <t>Milena Andrukaityte</t>
  </si>
  <si>
    <t>Milena</t>
  </si>
  <si>
    <t>Andrukaityte</t>
  </si>
  <si>
    <t>Rasuolė Drazdauskienė</t>
  </si>
  <si>
    <t>Rasuolė</t>
  </si>
  <si>
    <t>Drazdauskienė</t>
  </si>
  <si>
    <t>Inžinerija</t>
  </si>
  <si>
    <t>Kęstas Krincius</t>
  </si>
  <si>
    <t>Kęstas</t>
  </si>
  <si>
    <t>Krincius</t>
  </si>
  <si>
    <t>Kelmė</t>
  </si>
  <si>
    <t>Kasciukai</t>
  </si>
  <si>
    <t>Ingrida Rimkienė</t>
  </si>
  <si>
    <t>Ingrida</t>
  </si>
  <si>
    <t>Rimkienė</t>
  </si>
  <si>
    <t>DNF</t>
  </si>
  <si>
    <t>Romas Olchovik</t>
  </si>
  <si>
    <t>Romas</t>
  </si>
  <si>
    <t>Olchovik</t>
  </si>
  <si>
    <t>Simas Stasiukaitis</t>
  </si>
  <si>
    <t>Simas</t>
  </si>
  <si>
    <t>Stasiukaitis</t>
  </si>
  <si>
    <t>Karmėlava</t>
  </si>
  <si>
    <t>Vidas Totilas</t>
  </si>
  <si>
    <t>Vidas</t>
  </si>
  <si>
    <t>Totilas</t>
  </si>
  <si>
    <t>Vilemų K.</t>
  </si>
  <si>
    <t>Bėgimo namai</t>
  </si>
  <si>
    <t>Deividas Jodogalvis</t>
  </si>
  <si>
    <t>Deividas</t>
  </si>
  <si>
    <t>Jodogalvis</t>
  </si>
  <si>
    <t>Karolinka</t>
  </si>
  <si>
    <t>Gitana Januliene</t>
  </si>
  <si>
    <t>Januliene</t>
  </si>
  <si>
    <t>Jurbarkas</t>
  </si>
  <si>
    <t>Tomas Varžaitis</t>
  </si>
  <si>
    <t>Varžaitis</t>
  </si>
  <si>
    <t>Marijampole</t>
  </si>
  <si>
    <t>Sada Bukšnienė</t>
  </si>
  <si>
    <t>Sada</t>
  </si>
  <si>
    <t>Bukšnienė</t>
  </si>
  <si>
    <t>Neringa</t>
  </si>
  <si>
    <t xml:space="preserve">F.O.C.U.S. running </t>
  </si>
  <si>
    <t>Estafetė 10x10 km</t>
  </si>
  <si>
    <t xml:space="preserve">Origami runners 1 </t>
  </si>
  <si>
    <t xml:space="preserve">F.O.C.U.S. running 2 </t>
  </si>
  <si>
    <t xml:space="preserve">Million Steps </t>
  </si>
  <si>
    <t xml:space="preserve">Vilniaus bėgimo klubas </t>
  </si>
  <si>
    <t xml:space="preserve">Lietuvos aklųjų sp. feder. </t>
  </si>
  <si>
    <t xml:space="preserve">Riverun </t>
  </si>
  <si>
    <t xml:space="preserve">Vilniaus reg. futb.sąjunga </t>
  </si>
  <si>
    <t xml:space="preserve">Kauno BMK </t>
  </si>
  <si>
    <t xml:space="preserve">Ukmergė </t>
  </si>
  <si>
    <t>Ukmerge</t>
  </si>
  <si>
    <t xml:space="preserve">Love Streams Running </t>
  </si>
  <si>
    <t xml:space="preserve">Bėgimo Klubas Profai </t>
  </si>
  <si>
    <t xml:space="preserve">Origami runners 2 </t>
  </si>
  <si>
    <t xml:space="preserve">SEB </t>
  </si>
  <si>
    <t xml:space="preserve">Miežiai </t>
  </si>
  <si>
    <t xml:space="preserve">Vaibo komisariatas #2 </t>
  </si>
  <si>
    <t xml:space="preserve">Maratonas </t>
  </si>
  <si>
    <t xml:space="preserve">Turing College </t>
  </si>
  <si>
    <t xml:space="preserve">Vaibo komisariatas #1 </t>
  </si>
  <si>
    <t xml:space="preserve">US Embassy </t>
  </si>
  <si>
    <t xml:space="preserve">I RUN LT </t>
  </si>
  <si>
    <t xml:space="preserve">Apynių spurgai </t>
  </si>
  <si>
    <t>Garmin estafetė 2x10 km</t>
  </si>
  <si>
    <t xml:space="preserve">OCR Lithuania </t>
  </si>
  <si>
    <t>Lithuania</t>
  </si>
  <si>
    <t xml:space="preserve">Per viduriuką </t>
  </si>
  <si>
    <t xml:space="preserve">Iš keturių </t>
  </si>
  <si>
    <t xml:space="preserve">Penkiakovininkai </t>
  </si>
  <si>
    <t xml:space="preserve">Trail Running Factory </t>
  </si>
  <si>
    <t>Virbickas" "</t>
  </si>
  <si>
    <t xml:space="preserve">Sportive Locals </t>
  </si>
  <si>
    <t>Spain</t>
  </si>
  <si>
    <t xml:space="preserve">Vėtra </t>
  </si>
  <si>
    <t>Surdegis</t>
  </si>
  <si>
    <t xml:space="preserve">B.K. JonasMaratonas </t>
  </si>
  <si>
    <t xml:space="preserve">Sweet potatoes </t>
  </si>
  <si>
    <t xml:space="preserve">Kaz?kaip i?veiksim </t>
  </si>
  <si>
    <t xml:space="preserve">Žilinskas </t>
  </si>
  <si>
    <t xml:space="preserve">Šeima </t>
  </si>
  <si>
    <t xml:space="preserve">Aksionov Cironka </t>
  </si>
  <si>
    <t>Minsaugas Zakarka</t>
  </si>
  <si>
    <t>Minsaugas</t>
  </si>
  <si>
    <t>Zakarka</t>
  </si>
  <si>
    <t>progresso.lt</t>
  </si>
  <si>
    <t>10 km Biofarmacijos bėgimas</t>
  </si>
  <si>
    <t>Mindaugas Čekavičius</t>
  </si>
  <si>
    <t>Čekavičius</t>
  </si>
  <si>
    <t>Lietuvos kariuomenė</t>
  </si>
  <si>
    <t>Liudas Ivaškevičius</t>
  </si>
  <si>
    <t>Liudas</t>
  </si>
  <si>
    <t>Ivaškevičius</t>
  </si>
  <si>
    <t>Mamba Mentality</t>
  </si>
  <si>
    <t>Evaldas Rozplochas</t>
  </si>
  <si>
    <t>Rozplochas</t>
  </si>
  <si>
    <t>Monika Elenska</t>
  </si>
  <si>
    <t>Monika</t>
  </si>
  <si>
    <t>Elenska</t>
  </si>
  <si>
    <t>ME training</t>
  </si>
  <si>
    <t>Povilas Kačinskas</t>
  </si>
  <si>
    <t>Povilas</t>
  </si>
  <si>
    <t>Kačinskas</t>
  </si>
  <si>
    <t>Saulius Balsys</t>
  </si>
  <si>
    <t>Valčiūnai</t>
  </si>
  <si>
    <t>For Fun</t>
  </si>
  <si>
    <t>Kornelijus Juodis</t>
  </si>
  <si>
    <t>Kornelijus</t>
  </si>
  <si>
    <t>Juodis</t>
  </si>
  <si>
    <t>Milda Talalaitė</t>
  </si>
  <si>
    <t>Milda</t>
  </si>
  <si>
    <t>Talalaitė</t>
  </si>
  <si>
    <t>Augustas Vinauskas</t>
  </si>
  <si>
    <t>Augustas</t>
  </si>
  <si>
    <t>Vinauskas</t>
  </si>
  <si>
    <t>Kęstutis Pilipavičius Pilipavičius</t>
  </si>
  <si>
    <t>Kęstutis Pilipavičius</t>
  </si>
  <si>
    <t>Pilipavičius</t>
  </si>
  <si>
    <t>Lina Buinauskienė</t>
  </si>
  <si>
    <t>Lina</t>
  </si>
  <si>
    <t>Buinauskienė</t>
  </si>
  <si>
    <t>Domas Činikas</t>
  </si>
  <si>
    <t>Domas</t>
  </si>
  <si>
    <t>Činikas</t>
  </si>
  <si>
    <t>Kainas</t>
  </si>
  <si>
    <t>OCR Baltic warriors</t>
  </si>
  <si>
    <t>Aleksandr Baranov</t>
  </si>
  <si>
    <t>Baranov</t>
  </si>
  <si>
    <t>Raimondas Naudžiūnas</t>
  </si>
  <si>
    <t>Raimondas</t>
  </si>
  <si>
    <t>Naudžiūnas</t>
  </si>
  <si>
    <t>Kaišiadorys</t>
  </si>
  <si>
    <t>Hubertas Juzėnas</t>
  </si>
  <si>
    <t>Hubertas</t>
  </si>
  <si>
    <t>Juzėnas</t>
  </si>
  <si>
    <t>Viktoras Velička</t>
  </si>
  <si>
    <t>Viktoras</t>
  </si>
  <si>
    <t>Velička</t>
  </si>
  <si>
    <t>Renatas Burneika</t>
  </si>
  <si>
    <t>Renatas</t>
  </si>
  <si>
    <t>Burneika</t>
  </si>
  <si>
    <t>BSO</t>
  </si>
  <si>
    <t>Vadim Stankyavichyus</t>
  </si>
  <si>
    <t>Vadim</t>
  </si>
  <si>
    <t>Stankyavichyus</t>
  </si>
  <si>
    <t>Rusnė Valeikienė</t>
  </si>
  <si>
    <t>Rusnė</t>
  </si>
  <si>
    <t>Valeikienė</t>
  </si>
  <si>
    <t>Vilniaus raj.</t>
  </si>
  <si>
    <t>Renatas Neverdauskas</t>
  </si>
  <si>
    <t>Neverdauskas</t>
  </si>
  <si>
    <t>Kruopa</t>
  </si>
  <si>
    <t>Zbignev Masovic</t>
  </si>
  <si>
    <t>Zbignev</t>
  </si>
  <si>
    <t>Masovic</t>
  </si>
  <si>
    <t>Raminta Dubinskaitė</t>
  </si>
  <si>
    <t>Dubinskaitė</t>
  </si>
  <si>
    <t>Kristina Baranova</t>
  </si>
  <si>
    <t>Kristina</t>
  </si>
  <si>
    <t>Baranova</t>
  </si>
  <si>
    <t>Rokas Steponavičius</t>
  </si>
  <si>
    <t>Rokas</t>
  </si>
  <si>
    <t>Steponavičius</t>
  </si>
  <si>
    <t>Viktorija Kačinskė</t>
  </si>
  <si>
    <t>Viktorija</t>
  </si>
  <si>
    <t>Kačinskė</t>
  </si>
  <si>
    <t>Auguste Bauzaite</t>
  </si>
  <si>
    <t>Auguste</t>
  </si>
  <si>
    <t>Bauzaite</t>
  </si>
  <si>
    <t>Vilnius 100 km running - 2021</t>
  </si>
  <si>
    <t>LTU, Vilnius, 2021-07-17</t>
  </si>
  <si>
    <t>Vieta</t>
  </si>
  <si>
    <t>V</t>
  </si>
  <si>
    <t>Vardas</t>
  </si>
  <si>
    <t>Pavardė</t>
  </si>
  <si>
    <t>Lytis</t>
  </si>
  <si>
    <t>Numeris</t>
  </si>
  <si>
    <t>Amžius</t>
  </si>
  <si>
    <t>Grupė</t>
  </si>
  <si>
    <t>Miestas</t>
  </si>
  <si>
    <t>Šalis</t>
  </si>
  <si>
    <t>Rezultatas</t>
  </si>
  <si>
    <t>Vieta pagal lytį</t>
  </si>
  <si>
    <t>Vietas a/g</t>
  </si>
  <si>
    <t>1 km greitis</t>
  </si>
  <si>
    <t>"Maratonas"</t>
  </si>
  <si>
    <t>10x10 km</t>
  </si>
  <si>
    <t>Komanda / Klubas</t>
  </si>
  <si>
    <t>2x10 km</t>
  </si>
  <si>
    <t>Nr.</t>
  </si>
  <si>
    <t>Nr</t>
  </si>
  <si>
    <t>Finišas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</si>
</sst>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9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1"/>
      <color theme="7" tint="0.39997558519241921"/>
      <name val="Calibri"/>
      <family val="2"/>
      <charset val="186"/>
      <scheme val="minor"/>
    </font>
    <font>
      <b/>
      <sz val="11"/>
      <color rgb="FF00B0F0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21" fontId="0" fillId="0" borderId="0" xfId="0" applyNumberFormat="1"/>
    <xf numFmtId="0" fontId="16" fillId="33" borderId="0" xfId="0" applyFont="1" applyFill="1"/>
    <xf numFmtId="0" fontId="0" fillId="34" borderId="0" xfId="0" applyFill="1"/>
    <xf numFmtId="164" fontId="0" fillId="0" borderId="0" xfId="0" applyNumberFormat="1"/>
    <xf numFmtId="21" fontId="14" fillId="0" borderId="0" xfId="0" applyNumberFormat="1" applyFont="1" applyAlignment="1">
      <alignment horizontal="center"/>
    </xf>
    <xf numFmtId="21" fontId="18" fillId="0" borderId="0" xfId="0" applyNumberFormat="1" applyFont="1" applyAlignment="1">
      <alignment horizontal="center"/>
    </xf>
    <xf numFmtId="21" fontId="19" fillId="0" borderId="0" xfId="0" applyNumberFormat="1" applyFont="1" applyAlignment="1">
      <alignment horizontal="center"/>
    </xf>
    <xf numFmtId="21" fontId="20" fillId="0" borderId="0" xfId="0" applyNumberFormat="1" applyFont="1" applyAlignment="1">
      <alignment horizontal="center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21" fillId="0" borderId="0" xfId="0" applyFont="1"/>
    <xf numFmtId="14" fontId="21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21" fontId="22" fillId="0" borderId="0" xfId="0" applyNumberFormat="1" applyFont="1" applyAlignment="1">
      <alignment horizontal="center"/>
    </xf>
    <xf numFmtId="21" fontId="0" fillId="35" borderId="0" xfId="0" applyNumberFormat="1" applyFill="1"/>
    <xf numFmtId="0" fontId="0" fillId="0" borderId="0" xfId="0" applyAlignment="1">
      <alignment horizontal="right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0" fillId="0" borderId="10" xfId="0" applyBorder="1" applyAlignment="1">
      <alignment horizontal="center"/>
    </xf>
    <xf numFmtId="0" fontId="0" fillId="0" borderId="10" xfId="0" applyBorder="1"/>
    <xf numFmtId="45" fontId="0" fillId="0" borderId="10" xfId="0" applyNumberFormat="1" applyBorder="1" applyAlignment="1">
      <alignment horizontal="center"/>
    </xf>
    <xf numFmtId="0" fontId="16" fillId="0" borderId="10" xfId="0" applyFont="1" applyBorder="1"/>
    <xf numFmtId="0" fontId="0" fillId="0" borderId="10" xfId="0" applyBorder="1" applyAlignment="1">
      <alignment horizontal="right"/>
    </xf>
    <xf numFmtId="164" fontId="16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26" fillId="0" borderId="10" xfId="0" applyFont="1" applyBorder="1"/>
    <xf numFmtId="0" fontId="24" fillId="0" borderId="10" xfId="0" applyFont="1" applyBorder="1"/>
    <xf numFmtId="164" fontId="26" fillId="0" borderId="10" xfId="0" applyNumberFormat="1" applyFont="1" applyBorder="1" applyAlignment="1">
      <alignment horizontal="center"/>
    </xf>
    <xf numFmtId="45" fontId="24" fillId="0" borderId="10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33" borderId="10" xfId="0" applyFont="1" applyFill="1" applyBorder="1" applyAlignment="1">
      <alignment horizontal="center"/>
    </xf>
    <xf numFmtId="0" fontId="27" fillId="33" borderId="10" xfId="0" applyFont="1" applyFill="1" applyBorder="1"/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27" fillId="0" borderId="10" xfId="0" applyFont="1" applyBorder="1"/>
    <xf numFmtId="0" fontId="29" fillId="0" borderId="10" xfId="0" applyFont="1" applyBorder="1"/>
    <xf numFmtId="45" fontId="29" fillId="0" borderId="1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font>
        <color theme="5" tint="-0.2499465926084170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0" tint="-0.24994659260841701"/>
      </font>
    </dxf>
    <dxf>
      <font>
        <color theme="5" tint="-0.2499465926084170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0" tint="-0.24994659260841701"/>
      </font>
    </dxf>
    <dxf>
      <font>
        <color theme="5" tint="-0.2499465926084170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0" tint="-0.24994659260841701"/>
      </font>
    </dxf>
    <dxf>
      <font>
        <color theme="5" tint="-0.2499465926084170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0" tint="-0.24994659260841701"/>
      </font>
    </dxf>
    <dxf>
      <font>
        <color theme="5" tint="-0.2499465926084170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showZeros="0" tabSelected="1" zoomScaleNormal="10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8.88671875" style="10" customWidth="1"/>
    <col min="2" max="2" width="9.109375" style="10" customWidth="1"/>
    <col min="3" max="3" width="13.33203125" customWidth="1"/>
    <col min="4" max="4" width="17.21875" customWidth="1"/>
    <col min="5" max="5" width="8.5546875" style="10" customWidth="1"/>
    <col min="6" max="7" width="8.88671875" style="10" customWidth="1"/>
    <col min="8" max="8" width="11.5546875" style="10" customWidth="1"/>
    <col min="9" max="9" width="11" style="10" customWidth="1"/>
    <col min="10" max="10" width="20" customWidth="1"/>
    <col min="11" max="11" width="11.21875" style="14" customWidth="1"/>
    <col min="12" max="12" width="11.21875" style="10" customWidth="1"/>
    <col min="13" max="13" width="16.5546875" style="10" customWidth="1"/>
    <col min="14" max="14" width="12.77734375" style="10" customWidth="1"/>
  </cols>
  <sheetData>
    <row r="1" spans="1:14" ht="18" x14ac:dyDescent="0.3">
      <c r="A1" s="18" t="s">
        <v>543</v>
      </c>
      <c r="B1" s="20"/>
      <c r="F1" s="22"/>
      <c r="K1" s="53" t="s">
        <v>112</v>
      </c>
      <c r="M1" s="22"/>
      <c r="N1" s="22"/>
    </row>
    <row r="2" spans="1:14" x14ac:dyDescent="0.3">
      <c r="A2" s="19" t="s">
        <v>544</v>
      </c>
      <c r="B2" s="21"/>
      <c r="F2" s="23"/>
      <c r="M2" s="23"/>
      <c r="N2" s="23"/>
    </row>
    <row r="3" spans="1:14" ht="6" customHeight="1" x14ac:dyDescent="0.3">
      <c r="B3"/>
    </row>
    <row r="4" spans="1:14" x14ac:dyDescent="0.3">
      <c r="A4" s="24" t="s">
        <v>545</v>
      </c>
      <c r="B4" s="24" t="s">
        <v>550</v>
      </c>
      <c r="C4" s="25" t="s">
        <v>547</v>
      </c>
      <c r="D4" s="25" t="s">
        <v>548</v>
      </c>
      <c r="E4" s="24" t="s">
        <v>549</v>
      </c>
      <c r="F4" s="24" t="s">
        <v>551</v>
      </c>
      <c r="G4" s="24" t="s">
        <v>552</v>
      </c>
      <c r="H4" s="24" t="s">
        <v>553</v>
      </c>
      <c r="I4" s="24" t="s">
        <v>554</v>
      </c>
      <c r="J4" s="25" t="s">
        <v>11</v>
      </c>
      <c r="K4" s="24" t="s">
        <v>555</v>
      </c>
      <c r="L4" s="24" t="s">
        <v>558</v>
      </c>
      <c r="M4" s="24" t="s">
        <v>556</v>
      </c>
      <c r="N4" s="24" t="s">
        <v>557</v>
      </c>
    </row>
    <row r="5" spans="1:14" x14ac:dyDescent="0.3">
      <c r="A5" s="26">
        <v>1</v>
      </c>
      <c r="B5" s="26">
        <v>5</v>
      </c>
      <c r="C5" s="30" t="s">
        <v>173</v>
      </c>
      <c r="D5" s="29" t="s">
        <v>320</v>
      </c>
      <c r="E5" s="26" t="s">
        <v>546</v>
      </c>
      <c r="F5" s="26">
        <v>38</v>
      </c>
      <c r="G5" s="26" t="s">
        <v>318</v>
      </c>
      <c r="H5" s="26" t="s">
        <v>321</v>
      </c>
      <c r="I5" s="26" t="s">
        <v>322</v>
      </c>
      <c r="J5" s="27" t="s">
        <v>323</v>
      </c>
      <c r="K5" s="31">
        <v>0.33405092592592589</v>
      </c>
      <c r="L5" s="28">
        <f>K5/100</f>
        <v>3.3405092592592588E-3</v>
      </c>
      <c r="M5" s="26">
        <v>1</v>
      </c>
      <c r="N5" s="26">
        <v>1</v>
      </c>
    </row>
    <row r="6" spans="1:14" x14ac:dyDescent="0.3">
      <c r="A6" s="26">
        <v>2</v>
      </c>
      <c r="B6" s="26">
        <v>10</v>
      </c>
      <c r="C6" s="30" t="s">
        <v>150</v>
      </c>
      <c r="D6" s="29" t="s">
        <v>325</v>
      </c>
      <c r="E6" s="26" t="s">
        <v>546</v>
      </c>
      <c r="F6" s="26">
        <v>33</v>
      </c>
      <c r="G6" s="26" t="s">
        <v>318</v>
      </c>
      <c r="H6" s="26" t="s">
        <v>265</v>
      </c>
      <c r="I6" s="26" t="s">
        <v>119</v>
      </c>
      <c r="J6" s="27" t="s">
        <v>234</v>
      </c>
      <c r="K6" s="31">
        <v>0.3603703703703704</v>
      </c>
      <c r="L6" s="28">
        <f>K6/100</f>
        <v>3.603703703703704E-3</v>
      </c>
      <c r="M6" s="26">
        <v>2</v>
      </c>
      <c r="N6" s="26">
        <v>2</v>
      </c>
    </row>
    <row r="7" spans="1:14" x14ac:dyDescent="0.3">
      <c r="A7" s="26">
        <v>3</v>
      </c>
      <c r="B7" s="26">
        <v>18</v>
      </c>
      <c r="C7" s="30" t="s">
        <v>328</v>
      </c>
      <c r="D7" s="29" t="s">
        <v>329</v>
      </c>
      <c r="E7" s="26" t="s">
        <v>546</v>
      </c>
      <c r="F7" s="26">
        <v>52</v>
      </c>
      <c r="G7" s="26" t="s">
        <v>326</v>
      </c>
      <c r="H7" s="26" t="s">
        <v>160</v>
      </c>
      <c r="I7" s="26" t="s">
        <v>119</v>
      </c>
      <c r="J7" s="27" t="s">
        <v>144</v>
      </c>
      <c r="K7" s="31">
        <v>0.38226851851851856</v>
      </c>
      <c r="L7" s="28">
        <f>K7/100</f>
        <v>3.8226851851851855E-3</v>
      </c>
      <c r="M7" s="26">
        <v>3</v>
      </c>
      <c r="N7" s="26">
        <v>1</v>
      </c>
    </row>
    <row r="8" spans="1:14" x14ac:dyDescent="0.3">
      <c r="A8" s="26">
        <v>4</v>
      </c>
      <c r="B8" s="26">
        <v>12</v>
      </c>
      <c r="C8" s="30" t="s">
        <v>331</v>
      </c>
      <c r="D8" s="29" t="s">
        <v>332</v>
      </c>
      <c r="E8" s="26" t="s">
        <v>546</v>
      </c>
      <c r="F8" s="26">
        <v>30</v>
      </c>
      <c r="G8" s="26" t="s">
        <v>318</v>
      </c>
      <c r="H8" s="26" t="s">
        <v>118</v>
      </c>
      <c r="I8" s="26" t="s">
        <v>119</v>
      </c>
      <c r="J8" s="27" t="s">
        <v>333</v>
      </c>
      <c r="K8" s="31">
        <v>0.38978009259259255</v>
      </c>
      <c r="L8" s="28">
        <f>K8/100</f>
        <v>3.8978009259259257E-3</v>
      </c>
      <c r="M8" s="26">
        <v>4</v>
      </c>
      <c r="N8" s="26">
        <v>3</v>
      </c>
    </row>
    <row r="9" spans="1:14" x14ac:dyDescent="0.3">
      <c r="A9" s="26">
        <v>5</v>
      </c>
      <c r="B9" s="26">
        <v>1</v>
      </c>
      <c r="C9" s="30" t="s">
        <v>336</v>
      </c>
      <c r="D9" s="29" t="s">
        <v>337</v>
      </c>
      <c r="E9" s="26" t="s">
        <v>546</v>
      </c>
      <c r="F9" s="26">
        <v>47</v>
      </c>
      <c r="G9" s="26" t="s">
        <v>334</v>
      </c>
      <c r="H9" s="26" t="s">
        <v>118</v>
      </c>
      <c r="I9" s="26" t="s">
        <v>119</v>
      </c>
      <c r="J9" s="27" t="s">
        <v>199</v>
      </c>
      <c r="K9" s="31">
        <v>0.40696759259259258</v>
      </c>
      <c r="L9" s="28">
        <f>K9/100</f>
        <v>4.0696759259259254E-3</v>
      </c>
      <c r="M9" s="26">
        <v>5</v>
      </c>
      <c r="N9" s="26">
        <v>1</v>
      </c>
    </row>
    <row r="10" spans="1:14" x14ac:dyDescent="0.3">
      <c r="A10" s="26">
        <v>6</v>
      </c>
      <c r="B10" s="26">
        <v>28</v>
      </c>
      <c r="C10" s="30" t="s">
        <v>339</v>
      </c>
      <c r="D10" s="29" t="s">
        <v>340</v>
      </c>
      <c r="E10" s="26" t="s">
        <v>546</v>
      </c>
      <c r="F10" s="26">
        <v>38</v>
      </c>
      <c r="G10" s="26" t="s">
        <v>318</v>
      </c>
      <c r="H10" s="26" t="s">
        <v>130</v>
      </c>
      <c r="I10" s="26" t="s">
        <v>119</v>
      </c>
      <c r="J10" s="27" t="s">
        <v>341</v>
      </c>
      <c r="K10" s="31">
        <v>0.41259259259259262</v>
      </c>
      <c r="L10" s="28">
        <f>K10/100</f>
        <v>4.1259259259259261E-3</v>
      </c>
      <c r="M10" s="26">
        <v>6</v>
      </c>
      <c r="N10" s="26">
        <v>4</v>
      </c>
    </row>
    <row r="11" spans="1:14" x14ac:dyDescent="0.3">
      <c r="A11" s="26">
        <v>7</v>
      </c>
      <c r="B11" s="26">
        <v>11</v>
      </c>
      <c r="C11" s="30" t="s">
        <v>215</v>
      </c>
      <c r="D11" s="29" t="s">
        <v>343</v>
      </c>
      <c r="E11" s="26" t="s">
        <v>546</v>
      </c>
      <c r="F11" s="26">
        <v>39</v>
      </c>
      <c r="G11" s="26" t="s">
        <v>318</v>
      </c>
      <c r="H11" s="26" t="s">
        <v>118</v>
      </c>
      <c r="I11" s="26" t="s">
        <v>119</v>
      </c>
      <c r="J11" s="27" t="s">
        <v>344</v>
      </c>
      <c r="K11" s="31">
        <v>0.41726851851851854</v>
      </c>
      <c r="L11" s="28">
        <f>K11/100</f>
        <v>4.1726851851851855E-3</v>
      </c>
      <c r="M11" s="26">
        <v>7</v>
      </c>
      <c r="N11" s="26">
        <v>5</v>
      </c>
    </row>
    <row r="12" spans="1:14" x14ac:dyDescent="0.3">
      <c r="A12" s="32">
        <v>8</v>
      </c>
      <c r="B12" s="32">
        <v>34</v>
      </c>
      <c r="C12" s="33" t="s">
        <v>346</v>
      </c>
      <c r="D12" s="34" t="s">
        <v>347</v>
      </c>
      <c r="E12" s="32" t="s">
        <v>114</v>
      </c>
      <c r="F12" s="32">
        <v>39</v>
      </c>
      <c r="G12" s="32" t="s">
        <v>318</v>
      </c>
      <c r="H12" s="32" t="s">
        <v>348</v>
      </c>
      <c r="I12" s="32" t="s">
        <v>349</v>
      </c>
      <c r="J12" s="35" t="s">
        <v>350</v>
      </c>
      <c r="K12" s="36">
        <v>0.43164351851851851</v>
      </c>
      <c r="L12" s="37">
        <f>K12/100</f>
        <v>4.3164351851851853E-3</v>
      </c>
      <c r="M12" s="32">
        <v>1</v>
      </c>
      <c r="N12" s="32">
        <v>1</v>
      </c>
    </row>
    <row r="13" spans="1:14" x14ac:dyDescent="0.3">
      <c r="A13" s="26">
        <v>9</v>
      </c>
      <c r="B13" s="26">
        <v>13</v>
      </c>
      <c r="C13" s="30" t="s">
        <v>139</v>
      </c>
      <c r="D13" s="29" t="s">
        <v>352</v>
      </c>
      <c r="E13" s="26" t="s">
        <v>546</v>
      </c>
      <c r="F13" s="26">
        <v>42</v>
      </c>
      <c r="G13" s="26" t="s">
        <v>334</v>
      </c>
      <c r="H13" s="26" t="s">
        <v>265</v>
      </c>
      <c r="I13" s="26" t="s">
        <v>119</v>
      </c>
      <c r="J13" s="27" t="s">
        <v>353</v>
      </c>
      <c r="K13" s="31">
        <v>0.44355324074074076</v>
      </c>
      <c r="L13" s="28">
        <f>K13/100</f>
        <v>4.435532407407408E-3</v>
      </c>
      <c r="M13" s="26">
        <v>8</v>
      </c>
      <c r="N13" s="26">
        <v>2</v>
      </c>
    </row>
    <row r="14" spans="1:14" x14ac:dyDescent="0.3">
      <c r="A14" s="26">
        <v>10</v>
      </c>
      <c r="B14" s="26">
        <v>21</v>
      </c>
      <c r="C14" s="30" t="s">
        <v>229</v>
      </c>
      <c r="D14" s="29" t="s">
        <v>355</v>
      </c>
      <c r="E14" s="26" t="s">
        <v>546</v>
      </c>
      <c r="F14" s="26">
        <v>47</v>
      </c>
      <c r="G14" s="26" t="s">
        <v>334</v>
      </c>
      <c r="H14" s="26" t="s">
        <v>118</v>
      </c>
      <c r="I14" s="26" t="s">
        <v>119</v>
      </c>
      <c r="J14" s="27" t="s">
        <v>356</v>
      </c>
      <c r="K14" s="31">
        <v>0.45799768518518519</v>
      </c>
      <c r="L14" s="28">
        <f>K14/100</f>
        <v>4.5799768518518516E-3</v>
      </c>
      <c r="M14" s="26">
        <v>9</v>
      </c>
      <c r="N14" s="26">
        <v>3</v>
      </c>
    </row>
    <row r="15" spans="1:14" x14ac:dyDescent="0.3">
      <c r="A15" s="26">
        <v>11</v>
      </c>
      <c r="B15" s="26">
        <v>16</v>
      </c>
      <c r="C15" s="30" t="s">
        <v>192</v>
      </c>
      <c r="D15" s="29" t="s">
        <v>359</v>
      </c>
      <c r="E15" s="26" t="s">
        <v>546</v>
      </c>
      <c r="F15" s="26">
        <v>60</v>
      </c>
      <c r="G15" s="26" t="s">
        <v>357</v>
      </c>
      <c r="H15" s="26" t="s">
        <v>118</v>
      </c>
      <c r="I15" s="26" t="s">
        <v>119</v>
      </c>
      <c r="J15" s="27" t="s">
        <v>360</v>
      </c>
      <c r="K15" s="31">
        <v>0.4667013888888889</v>
      </c>
      <c r="L15" s="28">
        <f>K15/100</f>
        <v>4.6670138888888889E-3</v>
      </c>
      <c r="M15" s="26">
        <v>10</v>
      </c>
      <c r="N15" s="26">
        <v>1</v>
      </c>
    </row>
    <row r="16" spans="1:14" x14ac:dyDescent="0.3">
      <c r="A16" s="26">
        <v>12</v>
      </c>
      <c r="B16" s="26">
        <v>23</v>
      </c>
      <c r="C16" s="30" t="s">
        <v>362</v>
      </c>
      <c r="D16" s="29" t="s">
        <v>363</v>
      </c>
      <c r="E16" s="26" t="s">
        <v>546</v>
      </c>
      <c r="F16" s="26">
        <v>48</v>
      </c>
      <c r="G16" s="26" t="s">
        <v>334</v>
      </c>
      <c r="H16" s="26" t="s">
        <v>364</v>
      </c>
      <c r="I16" s="26" t="s">
        <v>119</v>
      </c>
      <c r="J16" s="27" t="s">
        <v>365</v>
      </c>
      <c r="K16" s="31">
        <v>0.46768518518518515</v>
      </c>
      <c r="L16" s="28">
        <f>K16/100</f>
        <v>4.6768518518518513E-3</v>
      </c>
      <c r="M16" s="26">
        <v>11</v>
      </c>
      <c r="N16" s="26">
        <v>4</v>
      </c>
    </row>
    <row r="17" spans="1:14" x14ac:dyDescent="0.3">
      <c r="A17" s="26">
        <v>13</v>
      </c>
      <c r="B17" s="26">
        <v>19</v>
      </c>
      <c r="C17" s="30" t="s">
        <v>215</v>
      </c>
      <c r="D17" s="29" t="s">
        <v>367</v>
      </c>
      <c r="E17" s="26" t="s">
        <v>546</v>
      </c>
      <c r="F17" s="26">
        <v>35</v>
      </c>
      <c r="G17" s="26" t="s">
        <v>318</v>
      </c>
      <c r="H17" s="26" t="s">
        <v>130</v>
      </c>
      <c r="I17" s="26" t="s">
        <v>119</v>
      </c>
      <c r="J17" s="27" t="s">
        <v>368</v>
      </c>
      <c r="K17" s="31">
        <v>0.49918981481481484</v>
      </c>
      <c r="L17" s="28">
        <f>K17/100</f>
        <v>4.9918981481481481E-3</v>
      </c>
      <c r="M17" s="26">
        <v>12</v>
      </c>
      <c r="N17" s="26">
        <v>6</v>
      </c>
    </row>
    <row r="18" spans="1:14" x14ac:dyDescent="0.3">
      <c r="A18" s="26">
        <v>14</v>
      </c>
      <c r="B18" s="26">
        <v>30</v>
      </c>
      <c r="C18" s="30" t="s">
        <v>370</v>
      </c>
      <c r="D18" s="29" t="s">
        <v>371</v>
      </c>
      <c r="E18" s="26" t="s">
        <v>546</v>
      </c>
      <c r="F18" s="26">
        <v>29</v>
      </c>
      <c r="G18" s="26" t="s">
        <v>318</v>
      </c>
      <c r="H18" s="26" t="s">
        <v>130</v>
      </c>
      <c r="I18" s="26" t="s">
        <v>119</v>
      </c>
      <c r="J18" s="27">
        <v>0</v>
      </c>
      <c r="K18" s="31">
        <v>0.50142361111111111</v>
      </c>
      <c r="L18" s="28">
        <f>K18/100</f>
        <v>5.0142361111111108E-3</v>
      </c>
      <c r="M18" s="26">
        <v>13</v>
      </c>
      <c r="N18" s="26">
        <v>7</v>
      </c>
    </row>
    <row r="19" spans="1:14" x14ac:dyDescent="0.3">
      <c r="A19" s="32">
        <v>15</v>
      </c>
      <c r="B19" s="32">
        <v>9</v>
      </c>
      <c r="C19" s="33" t="s">
        <v>373</v>
      </c>
      <c r="D19" s="34" t="s">
        <v>374</v>
      </c>
      <c r="E19" s="32" t="s">
        <v>114</v>
      </c>
      <c r="F19" s="32">
        <v>41</v>
      </c>
      <c r="G19" s="32" t="s">
        <v>334</v>
      </c>
      <c r="H19" s="32" t="s">
        <v>118</v>
      </c>
      <c r="I19" s="32" t="s">
        <v>119</v>
      </c>
      <c r="J19" s="35">
        <v>0</v>
      </c>
      <c r="K19" s="36">
        <v>0.50344907407407413</v>
      </c>
      <c r="L19" s="37">
        <f>K19/100</f>
        <v>5.0344907407407413E-3</v>
      </c>
      <c r="M19" s="32">
        <v>2</v>
      </c>
      <c r="N19" s="32">
        <v>1</v>
      </c>
    </row>
    <row r="20" spans="1:14" x14ac:dyDescent="0.3">
      <c r="A20" s="32">
        <v>16</v>
      </c>
      <c r="B20" s="32">
        <v>8</v>
      </c>
      <c r="C20" s="33" t="s">
        <v>376</v>
      </c>
      <c r="D20" s="34" t="s">
        <v>377</v>
      </c>
      <c r="E20" s="32" t="s">
        <v>114</v>
      </c>
      <c r="F20" s="32">
        <v>50</v>
      </c>
      <c r="G20" s="32" t="s">
        <v>326</v>
      </c>
      <c r="H20" s="32" t="s">
        <v>118</v>
      </c>
      <c r="I20" s="32" t="s">
        <v>119</v>
      </c>
      <c r="J20" s="35" t="s">
        <v>378</v>
      </c>
      <c r="K20" s="36">
        <v>0.5037962962962963</v>
      </c>
      <c r="L20" s="37">
        <f>K20/100</f>
        <v>5.0379629629629628E-3</v>
      </c>
      <c r="M20" s="32">
        <v>3</v>
      </c>
      <c r="N20" s="32">
        <v>1</v>
      </c>
    </row>
    <row r="21" spans="1:14" x14ac:dyDescent="0.3">
      <c r="A21" s="26">
        <v>17</v>
      </c>
      <c r="B21" s="26">
        <v>32</v>
      </c>
      <c r="C21" s="30" t="s">
        <v>380</v>
      </c>
      <c r="D21" s="29" t="s">
        <v>381</v>
      </c>
      <c r="E21" s="26" t="s">
        <v>546</v>
      </c>
      <c r="F21" s="26">
        <v>35</v>
      </c>
      <c r="G21" s="26" t="s">
        <v>318</v>
      </c>
      <c r="H21" s="26" t="s">
        <v>382</v>
      </c>
      <c r="I21" s="26" t="s">
        <v>119</v>
      </c>
      <c r="J21" s="27" t="s">
        <v>383</v>
      </c>
      <c r="K21" s="31">
        <v>0.51773148148148151</v>
      </c>
      <c r="L21" s="28">
        <f>K21/100</f>
        <v>5.1773148148148151E-3</v>
      </c>
      <c r="M21" s="26">
        <v>14</v>
      </c>
      <c r="N21" s="26">
        <v>8</v>
      </c>
    </row>
    <row r="22" spans="1:14" x14ac:dyDescent="0.3">
      <c r="A22" s="32">
        <v>18</v>
      </c>
      <c r="B22" s="32">
        <v>7</v>
      </c>
      <c r="C22" s="33" t="s">
        <v>385</v>
      </c>
      <c r="D22" s="34" t="s">
        <v>386</v>
      </c>
      <c r="E22" s="32" t="s">
        <v>114</v>
      </c>
      <c r="F22" s="32">
        <v>40</v>
      </c>
      <c r="G22" s="32" t="s">
        <v>334</v>
      </c>
      <c r="H22" s="32" t="s">
        <v>130</v>
      </c>
      <c r="I22" s="32" t="s">
        <v>119</v>
      </c>
      <c r="J22" s="35" t="s">
        <v>246</v>
      </c>
      <c r="K22" s="36">
        <v>0.53675925925925927</v>
      </c>
      <c r="L22" s="37">
        <f>K22/100</f>
        <v>5.3675925925925931E-3</v>
      </c>
      <c r="M22" s="32">
        <v>4</v>
      </c>
      <c r="N22" s="32">
        <v>2</v>
      </c>
    </row>
    <row r="23" spans="1:14" x14ac:dyDescent="0.3">
      <c r="A23" s="32"/>
      <c r="B23" s="32">
        <v>33</v>
      </c>
      <c r="C23" s="33" t="s">
        <v>128</v>
      </c>
      <c r="D23" s="34" t="s">
        <v>405</v>
      </c>
      <c r="E23" s="32" t="s">
        <v>114</v>
      </c>
      <c r="F23" s="32">
        <v>46</v>
      </c>
      <c r="G23" s="32" t="s">
        <v>334</v>
      </c>
      <c r="H23" s="32" t="s">
        <v>406</v>
      </c>
      <c r="I23" s="32" t="s">
        <v>119</v>
      </c>
      <c r="J23" s="35">
        <v>0</v>
      </c>
      <c r="K23" s="36" t="s">
        <v>387</v>
      </c>
      <c r="L23" s="32" t="s">
        <v>387</v>
      </c>
      <c r="M23" s="32">
        <v>0</v>
      </c>
      <c r="N23" s="32">
        <v>0</v>
      </c>
    </row>
    <row r="24" spans="1:14" x14ac:dyDescent="0.3">
      <c r="A24" s="32"/>
      <c r="B24" s="32">
        <v>31</v>
      </c>
      <c r="C24" s="33" t="s">
        <v>411</v>
      </c>
      <c r="D24" s="34" t="s">
        <v>412</v>
      </c>
      <c r="E24" s="32" t="s">
        <v>114</v>
      </c>
      <c r="F24" s="32">
        <v>54</v>
      </c>
      <c r="G24" s="32" t="s">
        <v>326</v>
      </c>
      <c r="H24" s="32" t="s">
        <v>130</v>
      </c>
      <c r="I24" s="32" t="s">
        <v>119</v>
      </c>
      <c r="J24" s="35" t="s">
        <v>144</v>
      </c>
      <c r="K24" s="36" t="s">
        <v>387</v>
      </c>
      <c r="L24" s="32" t="s">
        <v>387</v>
      </c>
      <c r="M24" s="32">
        <v>0</v>
      </c>
      <c r="N24" s="32">
        <v>0</v>
      </c>
    </row>
    <row r="25" spans="1:14" x14ac:dyDescent="0.3">
      <c r="A25" s="26"/>
      <c r="B25" s="26">
        <v>4</v>
      </c>
      <c r="C25" s="30" t="s">
        <v>389</v>
      </c>
      <c r="D25" s="29" t="s">
        <v>390</v>
      </c>
      <c r="E25" s="26" t="s">
        <v>546</v>
      </c>
      <c r="F25" s="26">
        <v>30</v>
      </c>
      <c r="G25" s="26" t="s">
        <v>318</v>
      </c>
      <c r="H25" s="26" t="s">
        <v>118</v>
      </c>
      <c r="I25" s="26" t="s">
        <v>119</v>
      </c>
      <c r="J25" s="27" t="s">
        <v>234</v>
      </c>
      <c r="K25" s="31" t="s">
        <v>387</v>
      </c>
      <c r="L25" s="26" t="s">
        <v>387</v>
      </c>
      <c r="M25" s="26">
        <v>0</v>
      </c>
      <c r="N25" s="26">
        <v>0</v>
      </c>
    </row>
    <row r="26" spans="1:14" x14ac:dyDescent="0.3">
      <c r="A26" s="26"/>
      <c r="B26" s="26">
        <v>2</v>
      </c>
      <c r="C26" s="30" t="s">
        <v>392</v>
      </c>
      <c r="D26" s="29" t="s">
        <v>393</v>
      </c>
      <c r="E26" s="26" t="s">
        <v>546</v>
      </c>
      <c r="F26" s="26">
        <v>35</v>
      </c>
      <c r="G26" s="26" t="s">
        <v>318</v>
      </c>
      <c r="H26" s="26" t="s">
        <v>394</v>
      </c>
      <c r="I26" s="26" t="s">
        <v>119</v>
      </c>
      <c r="J26" s="27" t="s">
        <v>234</v>
      </c>
      <c r="K26" s="31" t="s">
        <v>387</v>
      </c>
      <c r="L26" s="26" t="s">
        <v>387</v>
      </c>
      <c r="M26" s="26">
        <v>0</v>
      </c>
      <c r="N26" s="26">
        <v>0</v>
      </c>
    </row>
    <row r="27" spans="1:14" x14ac:dyDescent="0.3">
      <c r="A27" s="26"/>
      <c r="B27" s="26">
        <v>35</v>
      </c>
      <c r="C27" s="30" t="s">
        <v>396</v>
      </c>
      <c r="D27" s="29" t="s">
        <v>397</v>
      </c>
      <c r="E27" s="26" t="s">
        <v>546</v>
      </c>
      <c r="F27" s="26">
        <v>50</v>
      </c>
      <c r="G27" s="26" t="s">
        <v>326</v>
      </c>
      <c r="H27" s="26" t="s">
        <v>398</v>
      </c>
      <c r="I27" s="26" t="s">
        <v>119</v>
      </c>
      <c r="J27" s="27" t="s">
        <v>399</v>
      </c>
      <c r="K27" s="31" t="s">
        <v>387</v>
      </c>
      <c r="L27" s="26" t="s">
        <v>387</v>
      </c>
      <c r="M27" s="26">
        <v>0</v>
      </c>
      <c r="N27" s="26">
        <v>0</v>
      </c>
    </row>
    <row r="28" spans="1:14" x14ac:dyDescent="0.3">
      <c r="A28" s="26"/>
      <c r="B28" s="26">
        <v>22</v>
      </c>
      <c r="C28" s="30" t="s">
        <v>401</v>
      </c>
      <c r="D28" s="29" t="s">
        <v>402</v>
      </c>
      <c r="E28" s="26" t="s">
        <v>546</v>
      </c>
      <c r="F28" s="26">
        <v>41</v>
      </c>
      <c r="G28" s="26" t="s">
        <v>334</v>
      </c>
      <c r="H28" s="26" t="s">
        <v>118</v>
      </c>
      <c r="I28" s="26" t="s">
        <v>119</v>
      </c>
      <c r="J28" s="27" t="s">
        <v>403</v>
      </c>
      <c r="K28" s="31" t="s">
        <v>387</v>
      </c>
      <c r="L28" s="26" t="s">
        <v>387</v>
      </c>
      <c r="M28" s="26">
        <v>0</v>
      </c>
      <c r="N28" s="26">
        <v>0</v>
      </c>
    </row>
    <row r="29" spans="1:14" x14ac:dyDescent="0.3">
      <c r="A29" s="26"/>
      <c r="B29" s="26">
        <v>29</v>
      </c>
      <c r="C29" s="30" t="s">
        <v>173</v>
      </c>
      <c r="D29" s="29" t="s">
        <v>408</v>
      </c>
      <c r="E29" s="26" t="s">
        <v>546</v>
      </c>
      <c r="F29" s="26">
        <v>25</v>
      </c>
      <c r="G29" s="26" t="s">
        <v>318</v>
      </c>
      <c r="H29" s="26" t="s">
        <v>409</v>
      </c>
      <c r="I29" s="26" t="s">
        <v>119</v>
      </c>
      <c r="J29" s="27">
        <v>0</v>
      </c>
      <c r="K29" s="31" t="s">
        <v>387</v>
      </c>
      <c r="L29" s="26" t="s">
        <v>387</v>
      </c>
      <c r="M29" s="26">
        <v>0</v>
      </c>
      <c r="N29" s="26">
        <v>0</v>
      </c>
    </row>
  </sheetData>
  <autoFilter ref="A4:N4" xr:uid="{AC283F17-89D2-4912-A7CE-DA89D828C6EB}">
    <sortState xmlns:xlrd2="http://schemas.microsoft.com/office/spreadsheetml/2017/richdata2" ref="A5:N29">
      <sortCondition ref="A4"/>
    </sortState>
  </autoFilter>
  <phoneticPr fontId="23" type="noConversion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D06D1-5066-4FF4-8852-DCF9CB7C16B2}">
  <sheetPr>
    <tabColor rgb="FF7030A0"/>
  </sheetPr>
  <dimension ref="A1:M56"/>
  <sheetViews>
    <sheetView showZeros="0" zoomScale="80" zoomScaleNormal="80" workbookViewId="0">
      <pane xSplit="8" ySplit="1" topLeftCell="I2" activePane="bottomRight" state="frozen"/>
      <selection activeCell="Q25" sqref="Q25"/>
      <selection pane="topRight" activeCell="Q25" sqref="Q25"/>
      <selection pane="bottomLeft" activeCell="Q25" sqref="Q25"/>
      <selection pane="bottomRight" activeCell="Q25" sqref="Q25"/>
    </sheetView>
  </sheetViews>
  <sheetFormatPr defaultRowHeight="14.4" x14ac:dyDescent="0.3"/>
  <cols>
    <col min="1" max="1" width="10.6640625" customWidth="1"/>
    <col min="2" max="2" width="6.88671875" style="10" customWidth="1"/>
    <col min="3" max="4" width="8.88671875" style="10" customWidth="1"/>
    <col min="5" max="5" width="20.44140625" customWidth="1"/>
    <col min="6" max="7" width="8.88671875" customWidth="1"/>
    <col min="8" max="8" width="18" customWidth="1"/>
    <col min="9" max="9" width="8.88671875" customWidth="1"/>
  </cols>
  <sheetData>
    <row r="1" spans="1:13" x14ac:dyDescent="0.3">
      <c r="A1" s="2" t="s">
        <v>0</v>
      </c>
      <c r="B1" s="9" t="s">
        <v>4</v>
      </c>
      <c r="C1" s="9" t="s">
        <v>5</v>
      </c>
      <c r="D1" s="9" t="s">
        <v>6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565</v>
      </c>
    </row>
    <row r="2" spans="1:13" x14ac:dyDescent="0.3">
      <c r="A2" s="12" t="s">
        <v>113</v>
      </c>
      <c r="B2" s="10">
        <v>302</v>
      </c>
      <c r="C2" s="10">
        <v>27</v>
      </c>
      <c r="D2" s="10" t="s">
        <v>114</v>
      </c>
      <c r="E2" t="s">
        <v>456</v>
      </c>
      <c r="F2" t="s">
        <v>118</v>
      </c>
      <c r="G2" t="s">
        <v>119</v>
      </c>
      <c r="H2" t="s">
        <v>459</v>
      </c>
      <c r="I2" s="4">
        <v>4.9074074074074072E-3</v>
      </c>
      <c r="J2" s="4">
        <v>9.9652777777777778E-3</v>
      </c>
      <c r="K2" s="4">
        <v>1.5104166666666667E-2</v>
      </c>
      <c r="L2" s="4">
        <v>2.0312500000000001E-2</v>
      </c>
      <c r="M2" s="4">
        <v>2.5370370370370366E-2</v>
      </c>
    </row>
    <row r="3" spans="1:13" x14ac:dyDescent="0.3">
      <c r="A3" s="12" t="s">
        <v>460</v>
      </c>
      <c r="B3" s="10">
        <v>323</v>
      </c>
      <c r="C3" s="10">
        <v>40</v>
      </c>
      <c r="D3" s="10" t="s">
        <v>114</v>
      </c>
      <c r="E3" t="s">
        <v>461</v>
      </c>
      <c r="F3" t="s">
        <v>118</v>
      </c>
      <c r="G3" t="s">
        <v>119</v>
      </c>
      <c r="H3" t="s">
        <v>463</v>
      </c>
      <c r="I3" s="4">
        <v>5.0462962962962961E-3</v>
      </c>
      <c r="J3" s="4">
        <v>1.0162037037037037E-2</v>
      </c>
      <c r="K3" s="4">
        <v>1.5416666666666667E-2</v>
      </c>
      <c r="L3" s="4">
        <v>2.0787037037037038E-2</v>
      </c>
      <c r="M3" s="4">
        <v>2.5891203703703704E-2</v>
      </c>
    </row>
    <row r="4" spans="1:13" x14ac:dyDescent="0.3">
      <c r="A4" s="13">
        <v>44394</v>
      </c>
      <c r="B4" s="10">
        <v>322</v>
      </c>
      <c r="C4" s="10">
        <v>30</v>
      </c>
      <c r="D4" s="10" t="s">
        <v>114</v>
      </c>
      <c r="E4" t="s">
        <v>464</v>
      </c>
      <c r="F4" t="s">
        <v>118</v>
      </c>
      <c r="G4" t="s">
        <v>119</v>
      </c>
      <c r="H4" t="s">
        <v>467</v>
      </c>
      <c r="I4" s="4">
        <v>5.0231481481481481E-3</v>
      </c>
      <c r="J4" s="4">
        <v>1.0173611111111111E-2</v>
      </c>
      <c r="K4" s="4">
        <v>1.5497685185185186E-2</v>
      </c>
      <c r="L4" s="4">
        <v>2.0960648148148148E-2</v>
      </c>
      <c r="M4" s="4">
        <v>2.642361111111111E-2</v>
      </c>
    </row>
    <row r="5" spans="1:13" x14ac:dyDescent="0.3">
      <c r="B5" s="10">
        <v>326</v>
      </c>
      <c r="C5" s="10">
        <v>32</v>
      </c>
      <c r="D5" s="10" t="s">
        <v>114</v>
      </c>
      <c r="E5" t="s">
        <v>468</v>
      </c>
      <c r="F5" t="s">
        <v>130</v>
      </c>
      <c r="G5" t="s">
        <v>119</v>
      </c>
      <c r="H5">
        <v>0</v>
      </c>
      <c r="I5" s="4">
        <v>5.3587962962962964E-3</v>
      </c>
      <c r="J5" s="4">
        <v>1.0902777777777777E-2</v>
      </c>
      <c r="K5" s="4">
        <v>1.6562500000000001E-2</v>
      </c>
      <c r="L5" s="4">
        <v>2.2094907407407407E-2</v>
      </c>
      <c r="M5" s="4">
        <v>2.7442129629629632E-2</v>
      </c>
    </row>
    <row r="6" spans="1:13" x14ac:dyDescent="0.3">
      <c r="B6" s="10">
        <v>301</v>
      </c>
      <c r="C6" s="10">
        <v>25</v>
      </c>
      <c r="D6" s="10" t="s">
        <v>126</v>
      </c>
      <c r="E6" t="s">
        <v>470</v>
      </c>
      <c r="F6" t="s">
        <v>118</v>
      </c>
      <c r="G6" t="s">
        <v>119</v>
      </c>
      <c r="H6" t="s">
        <v>473</v>
      </c>
      <c r="I6" s="4">
        <v>5.347222222222222E-3</v>
      </c>
      <c r="J6" s="4">
        <v>1.0891203703703703E-2</v>
      </c>
      <c r="K6" s="4">
        <v>1.6481481481481482E-2</v>
      </c>
      <c r="L6" s="4">
        <v>2.2037037037037036E-2</v>
      </c>
      <c r="M6" s="4">
        <v>2.7442129629629632E-2</v>
      </c>
    </row>
    <row r="7" spans="1:13" x14ac:dyDescent="0.3">
      <c r="B7" s="10">
        <v>312</v>
      </c>
      <c r="C7" s="10">
        <v>31</v>
      </c>
      <c r="D7" s="10" t="s">
        <v>114</v>
      </c>
      <c r="E7" t="s">
        <v>474</v>
      </c>
      <c r="F7" t="s">
        <v>118</v>
      </c>
      <c r="G7" t="s">
        <v>119</v>
      </c>
      <c r="H7">
        <v>0</v>
      </c>
      <c r="I7" s="4">
        <v>5.3009259259259251E-3</v>
      </c>
      <c r="J7" s="4">
        <v>1.0891203703703703E-2</v>
      </c>
      <c r="K7" s="4">
        <v>1.6562500000000001E-2</v>
      </c>
      <c r="L7" s="4">
        <v>2.2662037037037036E-2</v>
      </c>
      <c r="M7" s="4">
        <v>2.8530092592592593E-2</v>
      </c>
    </row>
    <row r="8" spans="1:13" x14ac:dyDescent="0.3">
      <c r="B8" s="10">
        <v>317</v>
      </c>
      <c r="C8" s="10">
        <v>38</v>
      </c>
      <c r="D8" s="10" t="s">
        <v>114</v>
      </c>
      <c r="E8" t="s">
        <v>477</v>
      </c>
      <c r="F8" t="s">
        <v>478</v>
      </c>
      <c r="G8" t="s">
        <v>119</v>
      </c>
      <c r="H8" t="s">
        <v>479</v>
      </c>
      <c r="I8" s="4">
        <v>5.5208333333333333E-3</v>
      </c>
      <c r="J8" s="4">
        <v>1.1122685185185185E-2</v>
      </c>
      <c r="K8" s="4">
        <v>1.699074074074074E-2</v>
      </c>
      <c r="L8" s="4">
        <v>2.298611111111111E-2</v>
      </c>
      <c r="M8" s="4">
        <v>2.8819444444444443E-2</v>
      </c>
    </row>
    <row r="9" spans="1:13" x14ac:dyDescent="0.3">
      <c r="B9" s="10">
        <v>327</v>
      </c>
      <c r="C9" s="10">
        <v>31</v>
      </c>
      <c r="D9" s="10" t="s">
        <v>114</v>
      </c>
      <c r="E9" t="s">
        <v>480</v>
      </c>
      <c r="F9" t="s">
        <v>130</v>
      </c>
      <c r="G9" t="s">
        <v>119</v>
      </c>
      <c r="H9" t="s">
        <v>131</v>
      </c>
      <c r="I9" s="4">
        <v>5.7870370370370376E-3</v>
      </c>
      <c r="J9" s="4">
        <v>1.1643518518518518E-2</v>
      </c>
      <c r="K9" s="4">
        <v>1.7557870370370373E-2</v>
      </c>
      <c r="L9" s="4">
        <v>2.3541666666666666E-2</v>
      </c>
      <c r="M9" s="4">
        <v>2.9513888888888892E-2</v>
      </c>
    </row>
    <row r="10" spans="1:13" x14ac:dyDescent="0.3">
      <c r="B10" s="10">
        <v>328</v>
      </c>
      <c r="C10" s="10">
        <v>30</v>
      </c>
      <c r="D10" s="10" t="s">
        <v>126</v>
      </c>
      <c r="E10" t="s">
        <v>483</v>
      </c>
      <c r="F10" t="s">
        <v>130</v>
      </c>
      <c r="G10" t="s">
        <v>119</v>
      </c>
      <c r="H10" t="s">
        <v>131</v>
      </c>
      <c r="I10" s="4">
        <v>5.7870370370370376E-3</v>
      </c>
      <c r="J10" s="4">
        <v>1.1643518518518518E-2</v>
      </c>
      <c r="K10" s="4">
        <v>1.7557870370370373E-2</v>
      </c>
      <c r="L10" s="4">
        <v>2.3541666666666666E-2</v>
      </c>
      <c r="M10" s="4">
        <v>2.9513888888888892E-2</v>
      </c>
    </row>
    <row r="11" spans="1:13" x14ac:dyDescent="0.3">
      <c r="B11" s="10">
        <v>321</v>
      </c>
      <c r="C11" s="10">
        <v>25</v>
      </c>
      <c r="D11" s="10" t="s">
        <v>114</v>
      </c>
      <c r="E11" t="s">
        <v>486</v>
      </c>
      <c r="F11" t="s">
        <v>118</v>
      </c>
      <c r="G11" t="s">
        <v>119</v>
      </c>
      <c r="H11">
        <v>0</v>
      </c>
      <c r="I11" s="4">
        <v>6.5624999999999998E-3</v>
      </c>
      <c r="J11" s="4">
        <v>1.3333333333333334E-2</v>
      </c>
      <c r="K11" s="4">
        <v>2.0057870370370368E-2</v>
      </c>
      <c r="L11" s="4">
        <v>2.6828703703703702E-2</v>
      </c>
      <c r="M11" s="4">
        <v>3.3368055555555554E-2</v>
      </c>
    </row>
    <row r="12" spans="1:13" x14ac:dyDescent="0.3">
      <c r="B12" s="10">
        <v>303</v>
      </c>
      <c r="C12" s="10">
        <v>29</v>
      </c>
      <c r="D12" s="10" t="s">
        <v>114</v>
      </c>
      <c r="E12" t="s">
        <v>489</v>
      </c>
      <c r="F12" t="s">
        <v>118</v>
      </c>
      <c r="G12" t="s">
        <v>119</v>
      </c>
      <c r="H12">
        <v>0</v>
      </c>
      <c r="I12" s="4">
        <v>6.3657407407407404E-3</v>
      </c>
      <c r="J12" s="4">
        <v>1.283564814814815E-2</v>
      </c>
      <c r="K12" s="4">
        <v>1.9479166666666669E-2</v>
      </c>
      <c r="L12" s="4">
        <v>2.6180555555555558E-2</v>
      </c>
      <c r="M12" s="4">
        <v>3.3576388888888892E-2</v>
      </c>
    </row>
    <row r="13" spans="1:13" x14ac:dyDescent="0.3">
      <c r="B13" s="10">
        <v>306</v>
      </c>
      <c r="C13" s="10">
        <v>44</v>
      </c>
      <c r="D13" s="10" t="s">
        <v>126</v>
      </c>
      <c r="E13" t="s">
        <v>492</v>
      </c>
      <c r="F13" t="s">
        <v>394</v>
      </c>
      <c r="G13" t="s">
        <v>119</v>
      </c>
      <c r="H13" t="s">
        <v>234</v>
      </c>
      <c r="I13" s="4">
        <v>6.4467592592592597E-3</v>
      </c>
      <c r="J13" s="4">
        <v>1.3101851851851852E-2</v>
      </c>
      <c r="K13" s="4">
        <v>2.0011574074074074E-2</v>
      </c>
      <c r="L13" s="4">
        <v>2.6863425925925926E-2</v>
      </c>
      <c r="M13" s="4">
        <v>3.3611111111111112E-2</v>
      </c>
    </row>
    <row r="14" spans="1:13" x14ac:dyDescent="0.3">
      <c r="B14" s="10">
        <v>314</v>
      </c>
      <c r="C14" s="10">
        <v>48</v>
      </c>
      <c r="D14" s="10" t="s">
        <v>114</v>
      </c>
      <c r="E14" t="s">
        <v>495</v>
      </c>
      <c r="F14" t="s">
        <v>498</v>
      </c>
      <c r="G14" t="s">
        <v>119</v>
      </c>
      <c r="H14" t="s">
        <v>499</v>
      </c>
      <c r="I14" s="4">
        <v>6.7129629629629622E-3</v>
      </c>
      <c r="J14" s="4">
        <v>1.3796296296296298E-2</v>
      </c>
      <c r="K14" s="4">
        <v>2.0706018518518519E-2</v>
      </c>
      <c r="L14" s="4">
        <v>2.7453703703703702E-2</v>
      </c>
      <c r="M14" s="4">
        <v>3.4016203703703708E-2</v>
      </c>
    </row>
    <row r="15" spans="1:13" x14ac:dyDescent="0.3">
      <c r="B15" s="10">
        <v>311</v>
      </c>
      <c r="C15" s="10">
        <v>43</v>
      </c>
      <c r="D15" s="10" t="s">
        <v>114</v>
      </c>
      <c r="E15" t="s">
        <v>500</v>
      </c>
      <c r="F15" t="s">
        <v>118</v>
      </c>
      <c r="G15" t="s">
        <v>119</v>
      </c>
      <c r="H15">
        <v>0</v>
      </c>
      <c r="I15" s="4">
        <v>6.7129629629629622E-3</v>
      </c>
      <c r="J15" s="4">
        <v>1.3680555555555555E-2</v>
      </c>
      <c r="K15" s="4">
        <v>2.071759259259259E-2</v>
      </c>
      <c r="L15" s="4">
        <v>2.7824074074074074E-2</v>
      </c>
      <c r="M15" s="4">
        <v>3.4837962962962959E-2</v>
      </c>
    </row>
    <row r="16" spans="1:13" x14ac:dyDescent="0.3">
      <c r="B16" s="10">
        <v>318</v>
      </c>
      <c r="C16" s="10">
        <v>49</v>
      </c>
      <c r="D16" s="10" t="s">
        <v>114</v>
      </c>
      <c r="E16" t="s">
        <v>502</v>
      </c>
      <c r="F16" t="s">
        <v>505</v>
      </c>
      <c r="G16" t="s">
        <v>119</v>
      </c>
      <c r="H16">
        <v>0</v>
      </c>
      <c r="I16" s="4">
        <v>6.4236111111111117E-3</v>
      </c>
      <c r="J16" s="4">
        <v>1.3449074074074073E-2</v>
      </c>
      <c r="K16" s="4">
        <v>2.0729166666666667E-2</v>
      </c>
      <c r="L16" s="4">
        <v>2.809027777777778E-2</v>
      </c>
      <c r="M16" s="4">
        <v>3.5243055555555555E-2</v>
      </c>
    </row>
    <row r="17" spans="1:13" x14ac:dyDescent="0.3">
      <c r="B17" s="10">
        <v>305</v>
      </c>
      <c r="C17" s="10">
        <v>24</v>
      </c>
      <c r="D17" s="10" t="s">
        <v>114</v>
      </c>
      <c r="E17" t="s">
        <v>506</v>
      </c>
      <c r="F17" t="s">
        <v>118</v>
      </c>
      <c r="G17" t="s">
        <v>119</v>
      </c>
      <c r="H17">
        <v>0</v>
      </c>
      <c r="I17" s="4">
        <v>6.053240740740741E-3</v>
      </c>
      <c r="J17" s="4">
        <v>1.3206018518518518E-2</v>
      </c>
      <c r="K17" s="4">
        <v>2.1215277777777777E-2</v>
      </c>
      <c r="L17" s="4">
        <v>2.9340277777777781E-2</v>
      </c>
      <c r="M17" s="4">
        <v>3.7037037037037042E-2</v>
      </c>
    </row>
    <row r="18" spans="1:13" x14ac:dyDescent="0.3">
      <c r="B18" s="10">
        <v>308</v>
      </c>
      <c r="C18" s="10">
        <v>62</v>
      </c>
      <c r="D18" s="10" t="s">
        <v>114</v>
      </c>
      <c r="E18" t="s">
        <v>509</v>
      </c>
      <c r="F18" t="s">
        <v>118</v>
      </c>
      <c r="G18" t="s">
        <v>119</v>
      </c>
      <c r="H18">
        <v>0</v>
      </c>
      <c r="I18" s="4">
        <v>6.9675925925925921E-3</v>
      </c>
      <c r="J18" s="4">
        <v>1.4467592592592593E-2</v>
      </c>
      <c r="K18" s="4">
        <v>2.2037037037037036E-2</v>
      </c>
      <c r="L18" s="4">
        <v>2.9710648148148149E-2</v>
      </c>
      <c r="M18" s="4">
        <v>3.7326388888888888E-2</v>
      </c>
    </row>
    <row r="19" spans="1:13" x14ac:dyDescent="0.3">
      <c r="B19" s="10">
        <v>320</v>
      </c>
      <c r="C19" s="10">
        <v>42</v>
      </c>
      <c r="D19" s="10" t="s">
        <v>114</v>
      </c>
      <c r="E19" t="s">
        <v>512</v>
      </c>
      <c r="F19" t="s">
        <v>118</v>
      </c>
      <c r="G19" t="s">
        <v>119</v>
      </c>
      <c r="H19" t="s">
        <v>515</v>
      </c>
      <c r="I19" s="4">
        <v>7.4189814814814813E-3</v>
      </c>
      <c r="J19" s="4">
        <v>1.4826388888888889E-2</v>
      </c>
      <c r="K19" s="4">
        <v>2.2326388888888885E-2</v>
      </c>
      <c r="L19" s="4">
        <v>2.9976851851851852E-2</v>
      </c>
      <c r="M19" s="4">
        <v>3.7662037037037036E-2</v>
      </c>
    </row>
    <row r="20" spans="1:13" x14ac:dyDescent="0.3">
      <c r="B20" s="10">
        <v>310</v>
      </c>
      <c r="C20" s="10">
        <v>32</v>
      </c>
      <c r="D20" s="10" t="s">
        <v>114</v>
      </c>
      <c r="E20" t="s">
        <v>516</v>
      </c>
      <c r="F20" t="s">
        <v>118</v>
      </c>
      <c r="G20" t="s">
        <v>119</v>
      </c>
      <c r="H20">
        <v>0</v>
      </c>
      <c r="I20" s="4">
        <v>7.6273148148148151E-3</v>
      </c>
      <c r="J20" s="4">
        <v>1.5486111111111112E-2</v>
      </c>
      <c r="K20" s="4">
        <v>2.3657407407407408E-2</v>
      </c>
      <c r="L20" s="4">
        <v>3.1504629629629625E-2</v>
      </c>
      <c r="M20" s="4">
        <v>3.9351851851851853E-2</v>
      </c>
    </row>
    <row r="21" spans="1:13" x14ac:dyDescent="0.3">
      <c r="B21" s="10">
        <v>316</v>
      </c>
      <c r="C21" s="10">
        <v>56</v>
      </c>
      <c r="D21" s="10" t="s">
        <v>126</v>
      </c>
      <c r="E21" t="s">
        <v>519</v>
      </c>
      <c r="F21" t="s">
        <v>522</v>
      </c>
      <c r="G21" t="s">
        <v>119</v>
      </c>
      <c r="H21">
        <v>0</v>
      </c>
      <c r="I21" s="4">
        <v>7.4305555555555548E-3</v>
      </c>
      <c r="J21" s="4">
        <v>1.5243055555555557E-2</v>
      </c>
      <c r="K21" s="4">
        <v>2.3252314814814812E-2</v>
      </c>
      <c r="L21" s="4">
        <v>3.155092592592592E-2</v>
      </c>
      <c r="M21" s="4">
        <v>3.9398148148148147E-2</v>
      </c>
    </row>
    <row r="22" spans="1:13" x14ac:dyDescent="0.3">
      <c r="B22" s="10">
        <v>324</v>
      </c>
      <c r="C22" s="10">
        <v>53</v>
      </c>
      <c r="D22" s="10" t="s">
        <v>114</v>
      </c>
      <c r="E22" t="s">
        <v>523</v>
      </c>
      <c r="F22" t="s">
        <v>118</v>
      </c>
      <c r="G22" t="s">
        <v>119</v>
      </c>
      <c r="H22" t="s">
        <v>525</v>
      </c>
      <c r="I22" s="4">
        <v>7.5347222222222213E-3</v>
      </c>
      <c r="J22" s="4">
        <v>1.5162037037037036E-2</v>
      </c>
      <c r="K22" s="4">
        <v>2.327546296296296E-2</v>
      </c>
      <c r="L22" s="4">
        <v>3.1481481481481485E-2</v>
      </c>
      <c r="M22" s="4">
        <v>3.9872685185185185E-2</v>
      </c>
    </row>
    <row r="23" spans="1:13" x14ac:dyDescent="0.3">
      <c r="B23" s="10">
        <v>319</v>
      </c>
      <c r="C23" s="10">
        <v>31</v>
      </c>
      <c r="D23" s="10" t="s">
        <v>114</v>
      </c>
      <c r="E23" t="s">
        <v>526</v>
      </c>
      <c r="F23" t="s">
        <v>118</v>
      </c>
      <c r="G23" t="s">
        <v>119</v>
      </c>
      <c r="H23">
        <v>0</v>
      </c>
      <c r="I23" s="4">
        <v>7.5000000000000006E-3</v>
      </c>
      <c r="J23" s="4">
        <v>1.53125E-2</v>
      </c>
      <c r="K23" s="4">
        <v>2.344907407407407E-2</v>
      </c>
      <c r="L23" s="4">
        <v>3.1631944444444442E-2</v>
      </c>
      <c r="M23" s="4">
        <v>4.0034722222222222E-2</v>
      </c>
    </row>
    <row r="24" spans="1:13" x14ac:dyDescent="0.3">
      <c r="B24" s="10">
        <v>329</v>
      </c>
      <c r="C24" s="10">
        <v>17</v>
      </c>
      <c r="D24" s="10" t="s">
        <v>126</v>
      </c>
      <c r="E24" t="s">
        <v>529</v>
      </c>
      <c r="F24" t="s">
        <v>118</v>
      </c>
      <c r="G24" t="s">
        <v>119</v>
      </c>
      <c r="H24">
        <v>0</v>
      </c>
      <c r="I24" s="4">
        <v>8.3796296296296292E-3</v>
      </c>
      <c r="J24" s="4">
        <v>1.6516203703703703E-2</v>
      </c>
      <c r="K24" s="4">
        <v>2.4837962962962964E-2</v>
      </c>
      <c r="L24" s="4">
        <v>3.3043981481481487E-2</v>
      </c>
      <c r="M24" s="4">
        <v>4.0798611111111112E-2</v>
      </c>
    </row>
    <row r="25" spans="1:13" x14ac:dyDescent="0.3">
      <c r="B25" s="10">
        <v>309</v>
      </c>
      <c r="C25" s="10">
        <v>40</v>
      </c>
      <c r="D25" s="10" t="s">
        <v>126</v>
      </c>
      <c r="E25" t="s">
        <v>531</v>
      </c>
      <c r="F25" t="s">
        <v>118</v>
      </c>
      <c r="G25" t="s">
        <v>119</v>
      </c>
      <c r="H25">
        <v>0</v>
      </c>
      <c r="I25" s="4">
        <v>7.6620370370370366E-3</v>
      </c>
      <c r="J25" s="4">
        <v>1.5972222222222224E-2</v>
      </c>
      <c r="K25" s="4">
        <v>2.4270833333333335E-2</v>
      </c>
      <c r="L25" s="4">
        <v>3.2546296296296295E-2</v>
      </c>
      <c r="M25" s="4">
        <v>4.0856481481481487E-2</v>
      </c>
    </row>
    <row r="26" spans="1:13" x14ac:dyDescent="0.3">
      <c r="B26" s="10">
        <v>304</v>
      </c>
      <c r="C26" s="10">
        <v>23</v>
      </c>
      <c r="D26" s="10" t="s">
        <v>114</v>
      </c>
      <c r="E26" t="s">
        <v>534</v>
      </c>
      <c r="F26" t="s">
        <v>118</v>
      </c>
      <c r="G26" t="s">
        <v>119</v>
      </c>
      <c r="H26">
        <v>0</v>
      </c>
      <c r="I26" s="4">
        <v>7.7546296296296287E-3</v>
      </c>
      <c r="J26" s="4">
        <v>1.6273148148148148E-2</v>
      </c>
      <c r="K26" s="4">
        <v>2.4976851851851851E-2</v>
      </c>
      <c r="L26" s="4">
        <v>3.3796296296296297E-2</v>
      </c>
      <c r="M26" s="4">
        <v>4.2754629629629635E-2</v>
      </c>
    </row>
    <row r="27" spans="1:13" x14ac:dyDescent="0.3">
      <c r="B27" s="10">
        <v>313</v>
      </c>
      <c r="C27" s="10">
        <v>29</v>
      </c>
      <c r="D27" s="10" t="s">
        <v>126</v>
      </c>
      <c r="E27" t="s">
        <v>537</v>
      </c>
      <c r="F27" t="s">
        <v>118</v>
      </c>
      <c r="G27" t="s">
        <v>119</v>
      </c>
      <c r="H27">
        <v>0</v>
      </c>
      <c r="I27" s="4">
        <v>1.0104166666666668E-2</v>
      </c>
      <c r="J27" s="4">
        <v>2.0347222222222221E-2</v>
      </c>
      <c r="K27" s="4">
        <v>3.0868055555555555E-2</v>
      </c>
      <c r="L27" s="4">
        <v>4.1215277777777774E-2</v>
      </c>
      <c r="M27" s="4">
        <v>5.0729166666666665E-2</v>
      </c>
    </row>
    <row r="28" spans="1:13" x14ac:dyDescent="0.3">
      <c r="B28" s="10">
        <v>307</v>
      </c>
      <c r="C28" s="10">
        <v>14</v>
      </c>
      <c r="D28" s="10" t="s">
        <v>126</v>
      </c>
      <c r="E28" t="s">
        <v>540</v>
      </c>
      <c r="F28" t="s">
        <v>406</v>
      </c>
      <c r="G28" t="s">
        <v>119</v>
      </c>
      <c r="H28">
        <v>0</v>
      </c>
      <c r="I28" s="4">
        <v>7.5925925925925926E-3</v>
      </c>
      <c r="J28" s="4">
        <v>1.7002314814814814E-2</v>
      </c>
      <c r="K28" s="4">
        <v>2.8935185185185185E-2</v>
      </c>
      <c r="L28" s="4">
        <v>4.2905092592592592E-2</v>
      </c>
      <c r="M28" s="4">
        <v>5.6099537037037038E-2</v>
      </c>
    </row>
    <row r="29" spans="1:13" x14ac:dyDescent="0.3">
      <c r="A29" s="3"/>
      <c r="B29" s="11"/>
      <c r="C29" s="11"/>
      <c r="D29" s="11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14" t="s">
        <v>62</v>
      </c>
      <c r="B30" s="10">
        <f t="shared" ref="B30:B56" si="0">B2</f>
        <v>302</v>
      </c>
      <c r="E30" t="str">
        <f t="shared" ref="E30:E56" si="1">E2</f>
        <v>Minsaugas Zakarka</v>
      </c>
      <c r="H30" t="str">
        <f t="shared" ref="H30:I45" si="2">H2</f>
        <v>progresso.lt</v>
      </c>
      <c r="I30" s="1">
        <f>I2</f>
        <v>4.9074074074074072E-3</v>
      </c>
      <c r="J30" s="1">
        <f t="shared" ref="J30:M45" si="3">J2-I2</f>
        <v>5.0578703703703706E-3</v>
      </c>
      <c r="K30" s="1">
        <f t="shared" si="3"/>
        <v>5.138888888888889E-3</v>
      </c>
      <c r="L30" s="1">
        <f t="shared" si="3"/>
        <v>5.2083333333333339E-3</v>
      </c>
      <c r="M30" s="1">
        <f t="shared" si="3"/>
        <v>5.0578703703703654E-3</v>
      </c>
    </row>
    <row r="31" spans="1:13" x14ac:dyDescent="0.3">
      <c r="A31" s="5">
        <v>5.5555555555555558E-3</v>
      </c>
      <c r="B31" s="10">
        <f t="shared" si="0"/>
        <v>323</v>
      </c>
      <c r="E31" t="str">
        <f t="shared" si="1"/>
        <v>Mindaugas Čekavičius</v>
      </c>
      <c r="H31" t="str">
        <f t="shared" si="2"/>
        <v>Lietuvos kariuomenė</v>
      </c>
      <c r="I31" s="1">
        <f t="shared" si="2"/>
        <v>5.0462962962962961E-3</v>
      </c>
      <c r="J31" s="1">
        <f t="shared" si="3"/>
        <v>5.115740740740741E-3</v>
      </c>
      <c r="K31" s="1">
        <f t="shared" si="3"/>
        <v>5.2546296296296299E-3</v>
      </c>
      <c r="L31" s="1">
        <f t="shared" si="3"/>
        <v>5.3703703703703708E-3</v>
      </c>
      <c r="M31" s="1">
        <f t="shared" si="3"/>
        <v>5.1041666666666666E-3</v>
      </c>
    </row>
    <row r="32" spans="1:13" x14ac:dyDescent="0.3">
      <c r="A32" s="6">
        <v>5.5555555555555558E-3</v>
      </c>
      <c r="B32" s="10">
        <f t="shared" si="0"/>
        <v>322</v>
      </c>
      <c r="E32" t="str">
        <f t="shared" si="1"/>
        <v>Liudas Ivaškevičius</v>
      </c>
      <c r="H32" t="str">
        <f t="shared" si="2"/>
        <v>Mamba Mentality</v>
      </c>
      <c r="I32" s="1">
        <f t="shared" si="2"/>
        <v>5.0231481481481481E-3</v>
      </c>
      <c r="J32" s="1">
        <f t="shared" si="3"/>
        <v>5.1504629629629626E-3</v>
      </c>
      <c r="K32" s="1">
        <f t="shared" si="3"/>
        <v>5.3240740740740748E-3</v>
      </c>
      <c r="L32" s="1">
        <f t="shared" si="3"/>
        <v>5.4629629629629629E-3</v>
      </c>
      <c r="M32" s="1">
        <f t="shared" si="3"/>
        <v>5.4629629629629611E-3</v>
      </c>
    </row>
    <row r="33" spans="1:13" x14ac:dyDescent="0.3">
      <c r="A33" s="7">
        <v>8.3333333333333332E-3</v>
      </c>
      <c r="B33" s="10">
        <f t="shared" si="0"/>
        <v>326</v>
      </c>
      <c r="E33" t="str">
        <f t="shared" si="1"/>
        <v>Evaldas Rozplochas</v>
      </c>
      <c r="H33">
        <f t="shared" si="2"/>
        <v>0</v>
      </c>
      <c r="I33" s="1">
        <f t="shared" si="2"/>
        <v>5.3587962962962964E-3</v>
      </c>
      <c r="J33" s="1">
        <f t="shared" si="3"/>
        <v>5.5439814814814805E-3</v>
      </c>
      <c r="K33" s="1">
        <f t="shared" si="3"/>
        <v>5.659722222222224E-3</v>
      </c>
      <c r="L33" s="1">
        <f t="shared" si="3"/>
        <v>5.532407407407406E-3</v>
      </c>
      <c r="M33" s="1">
        <f t="shared" si="3"/>
        <v>5.3472222222222254E-3</v>
      </c>
    </row>
    <row r="34" spans="1:13" x14ac:dyDescent="0.3">
      <c r="A34" s="8">
        <v>1.0416666666666666E-2</v>
      </c>
      <c r="B34" s="10">
        <f t="shared" si="0"/>
        <v>301</v>
      </c>
      <c r="E34" t="str">
        <f t="shared" si="1"/>
        <v>Monika Elenska</v>
      </c>
      <c r="H34" t="str">
        <f t="shared" si="2"/>
        <v>ME training</v>
      </c>
      <c r="I34" s="1">
        <f t="shared" si="2"/>
        <v>5.347222222222222E-3</v>
      </c>
      <c r="J34" s="1">
        <f t="shared" si="3"/>
        <v>5.5439814814814813E-3</v>
      </c>
      <c r="K34" s="1">
        <f t="shared" si="3"/>
        <v>5.5902777777777791E-3</v>
      </c>
      <c r="L34" s="1">
        <f t="shared" si="3"/>
        <v>5.5555555555555532E-3</v>
      </c>
      <c r="M34" s="1">
        <f t="shared" si="3"/>
        <v>5.4050925925925968E-3</v>
      </c>
    </row>
    <row r="35" spans="1:13" x14ac:dyDescent="0.3">
      <c r="B35" s="10">
        <f t="shared" si="0"/>
        <v>312</v>
      </c>
      <c r="E35" t="str">
        <f t="shared" si="1"/>
        <v>Povilas Kačinskas</v>
      </c>
      <c r="H35">
        <f t="shared" si="2"/>
        <v>0</v>
      </c>
      <c r="I35" s="1">
        <f t="shared" si="2"/>
        <v>5.3009259259259251E-3</v>
      </c>
      <c r="J35" s="1">
        <f t="shared" si="3"/>
        <v>5.5902777777777782E-3</v>
      </c>
      <c r="K35" s="1">
        <f t="shared" si="3"/>
        <v>5.6712962962962975E-3</v>
      </c>
      <c r="L35" s="1">
        <f t="shared" si="3"/>
        <v>6.0995370370370353E-3</v>
      </c>
      <c r="M35" s="1">
        <f t="shared" si="3"/>
        <v>5.8680555555555569E-3</v>
      </c>
    </row>
    <row r="36" spans="1:13" x14ac:dyDescent="0.3">
      <c r="B36" s="10">
        <f t="shared" si="0"/>
        <v>317</v>
      </c>
      <c r="E36" t="str">
        <f t="shared" si="1"/>
        <v>Saulius Balsys</v>
      </c>
      <c r="H36" t="str">
        <f t="shared" si="2"/>
        <v>For Fun</v>
      </c>
      <c r="I36" s="1">
        <f t="shared" si="2"/>
        <v>5.5208333333333333E-3</v>
      </c>
      <c r="J36" s="1">
        <f t="shared" si="3"/>
        <v>5.6018518518518518E-3</v>
      </c>
      <c r="K36" s="1">
        <f t="shared" si="3"/>
        <v>5.8680555555555552E-3</v>
      </c>
      <c r="L36" s="1">
        <f t="shared" si="3"/>
        <v>5.9953703703703697E-3</v>
      </c>
      <c r="M36" s="1">
        <f t="shared" si="3"/>
        <v>5.8333333333333327E-3</v>
      </c>
    </row>
    <row r="37" spans="1:13" x14ac:dyDescent="0.3">
      <c r="B37" s="10">
        <f t="shared" si="0"/>
        <v>327</v>
      </c>
      <c r="E37" t="str">
        <f t="shared" si="1"/>
        <v>Kornelijus Juodis</v>
      </c>
      <c r="H37" t="str">
        <f t="shared" si="2"/>
        <v>Origami runners</v>
      </c>
      <c r="I37" s="1">
        <f t="shared" si="2"/>
        <v>5.7870370370370376E-3</v>
      </c>
      <c r="J37" s="1">
        <f t="shared" si="3"/>
        <v>5.8564814814814807E-3</v>
      </c>
      <c r="K37" s="1">
        <f t="shared" si="3"/>
        <v>5.9143518518518547E-3</v>
      </c>
      <c r="L37" s="1">
        <f t="shared" si="3"/>
        <v>5.9837962962962926E-3</v>
      </c>
      <c r="M37" s="1">
        <f t="shared" si="3"/>
        <v>5.972222222222226E-3</v>
      </c>
    </row>
    <row r="38" spans="1:13" x14ac:dyDescent="0.3">
      <c r="B38" s="10">
        <f t="shared" si="0"/>
        <v>328</v>
      </c>
      <c r="E38" t="str">
        <f t="shared" si="1"/>
        <v>Milda Talalaitė</v>
      </c>
      <c r="H38" t="str">
        <f t="shared" si="2"/>
        <v>Origami runners</v>
      </c>
      <c r="I38" s="1">
        <f t="shared" si="2"/>
        <v>5.7870370370370376E-3</v>
      </c>
      <c r="J38" s="1">
        <f t="shared" si="3"/>
        <v>5.8564814814814807E-3</v>
      </c>
      <c r="K38" s="1">
        <f t="shared" si="3"/>
        <v>5.9143518518518547E-3</v>
      </c>
      <c r="L38" s="1">
        <f t="shared" si="3"/>
        <v>5.9837962962962926E-3</v>
      </c>
      <c r="M38" s="1">
        <f t="shared" si="3"/>
        <v>5.972222222222226E-3</v>
      </c>
    </row>
    <row r="39" spans="1:13" x14ac:dyDescent="0.3">
      <c r="B39" s="10">
        <f t="shared" si="0"/>
        <v>321</v>
      </c>
      <c r="E39" t="str">
        <f t="shared" si="1"/>
        <v>Augustas Vinauskas</v>
      </c>
      <c r="H39">
        <f t="shared" si="2"/>
        <v>0</v>
      </c>
      <c r="I39" s="1">
        <f t="shared" si="2"/>
        <v>6.5624999999999998E-3</v>
      </c>
      <c r="J39" s="1">
        <f t="shared" si="3"/>
        <v>6.7708333333333344E-3</v>
      </c>
      <c r="K39" s="1">
        <f t="shared" si="3"/>
        <v>6.7245370370370341E-3</v>
      </c>
      <c r="L39" s="1">
        <f t="shared" si="3"/>
        <v>6.7708333333333336E-3</v>
      </c>
      <c r="M39" s="1">
        <f t="shared" si="3"/>
        <v>6.5393518518518517E-3</v>
      </c>
    </row>
    <row r="40" spans="1:13" x14ac:dyDescent="0.3">
      <c r="B40" s="10">
        <f t="shared" si="0"/>
        <v>303</v>
      </c>
      <c r="E40" t="str">
        <f t="shared" si="1"/>
        <v>Kęstutis Pilipavičius Pilipavičius</v>
      </c>
      <c r="H40">
        <f t="shared" si="2"/>
        <v>0</v>
      </c>
      <c r="I40" s="1">
        <f t="shared" si="2"/>
        <v>6.3657407407407404E-3</v>
      </c>
      <c r="J40" s="1">
        <f t="shared" si="3"/>
        <v>6.4699074074074095E-3</v>
      </c>
      <c r="K40" s="1">
        <f t="shared" si="3"/>
        <v>6.6435185185185191E-3</v>
      </c>
      <c r="L40" s="1">
        <f t="shared" si="3"/>
        <v>6.7013888888888887E-3</v>
      </c>
      <c r="M40" s="1">
        <f t="shared" si="3"/>
        <v>7.3958333333333341E-3</v>
      </c>
    </row>
    <row r="41" spans="1:13" x14ac:dyDescent="0.3">
      <c r="B41" s="10">
        <f t="shared" si="0"/>
        <v>306</v>
      </c>
      <c r="E41" t="str">
        <f t="shared" si="1"/>
        <v>Lina Buinauskienė</v>
      </c>
      <c r="H41" t="str">
        <f t="shared" si="2"/>
        <v>Bėgimo Klubas</v>
      </c>
      <c r="I41" s="1">
        <f t="shared" si="2"/>
        <v>6.4467592592592597E-3</v>
      </c>
      <c r="J41" s="1">
        <f t="shared" si="3"/>
        <v>6.6550925925925927E-3</v>
      </c>
      <c r="K41" s="1">
        <f t="shared" si="3"/>
        <v>6.9097222222222216E-3</v>
      </c>
      <c r="L41" s="1">
        <f t="shared" si="3"/>
        <v>6.851851851851852E-3</v>
      </c>
      <c r="M41" s="1">
        <f t="shared" si="3"/>
        <v>6.7476851851851864E-3</v>
      </c>
    </row>
    <row r="42" spans="1:13" x14ac:dyDescent="0.3">
      <c r="B42" s="10">
        <f t="shared" si="0"/>
        <v>314</v>
      </c>
      <c r="E42" t="str">
        <f t="shared" si="1"/>
        <v>Domas Činikas</v>
      </c>
      <c r="H42" t="str">
        <f t="shared" si="2"/>
        <v>OCR Baltic warriors</v>
      </c>
      <c r="I42" s="1">
        <f t="shared" si="2"/>
        <v>6.7129629629629622E-3</v>
      </c>
      <c r="J42" s="1">
        <f t="shared" si="3"/>
        <v>7.0833333333333356E-3</v>
      </c>
      <c r="K42" s="1">
        <f t="shared" si="3"/>
        <v>6.9097222222222216E-3</v>
      </c>
      <c r="L42" s="1">
        <f t="shared" si="3"/>
        <v>6.747685185185183E-3</v>
      </c>
      <c r="M42" s="1">
        <f t="shared" si="3"/>
        <v>6.5625000000000058E-3</v>
      </c>
    </row>
    <row r="43" spans="1:13" x14ac:dyDescent="0.3">
      <c r="B43" s="10">
        <f t="shared" si="0"/>
        <v>311</v>
      </c>
      <c r="E43" t="str">
        <f t="shared" si="1"/>
        <v>Aleksandr Baranov</v>
      </c>
      <c r="H43">
        <f t="shared" si="2"/>
        <v>0</v>
      </c>
      <c r="I43" s="1">
        <f t="shared" si="2"/>
        <v>6.7129629629629622E-3</v>
      </c>
      <c r="J43" s="1">
        <f t="shared" si="3"/>
        <v>6.9675925925925929E-3</v>
      </c>
      <c r="K43" s="1">
        <f t="shared" si="3"/>
        <v>7.0370370370370344E-3</v>
      </c>
      <c r="L43" s="1">
        <f t="shared" si="3"/>
        <v>7.1064814814814845E-3</v>
      </c>
      <c r="M43" s="1">
        <f t="shared" si="3"/>
        <v>7.0138888888888855E-3</v>
      </c>
    </row>
    <row r="44" spans="1:13" x14ac:dyDescent="0.3">
      <c r="B44" s="10">
        <f t="shared" si="0"/>
        <v>318</v>
      </c>
      <c r="E44" t="str">
        <f t="shared" si="1"/>
        <v>Raimondas Naudžiūnas</v>
      </c>
      <c r="H44">
        <f t="shared" si="2"/>
        <v>0</v>
      </c>
      <c r="I44" s="1">
        <f t="shared" si="2"/>
        <v>6.4236111111111117E-3</v>
      </c>
      <c r="J44" s="1">
        <f t="shared" si="3"/>
        <v>7.0254629629629617E-3</v>
      </c>
      <c r="K44" s="1">
        <f t="shared" si="3"/>
        <v>7.2800925925925932E-3</v>
      </c>
      <c r="L44" s="1">
        <f t="shared" si="3"/>
        <v>7.3611111111111134E-3</v>
      </c>
      <c r="M44" s="1">
        <f t="shared" si="3"/>
        <v>7.1527777777777753E-3</v>
      </c>
    </row>
    <row r="45" spans="1:13" x14ac:dyDescent="0.3">
      <c r="B45" s="10">
        <f t="shared" si="0"/>
        <v>305</v>
      </c>
      <c r="E45" t="str">
        <f t="shared" si="1"/>
        <v>Hubertas Juzėnas</v>
      </c>
      <c r="H45">
        <f t="shared" si="2"/>
        <v>0</v>
      </c>
      <c r="I45" s="1">
        <f t="shared" si="2"/>
        <v>6.053240740740741E-3</v>
      </c>
      <c r="J45" s="1">
        <f t="shared" si="3"/>
        <v>7.152777777777777E-3</v>
      </c>
      <c r="K45" s="1">
        <f t="shared" si="3"/>
        <v>8.0092592592592594E-3</v>
      </c>
      <c r="L45" s="1">
        <f t="shared" si="3"/>
        <v>8.1250000000000037E-3</v>
      </c>
      <c r="M45" s="1">
        <f t="shared" si="3"/>
        <v>7.6967592592592608E-3</v>
      </c>
    </row>
    <row r="46" spans="1:13" x14ac:dyDescent="0.3">
      <c r="B46" s="10">
        <f t="shared" si="0"/>
        <v>308</v>
      </c>
      <c r="E46" t="str">
        <f t="shared" si="1"/>
        <v>Viktoras Velička</v>
      </c>
      <c r="H46">
        <f t="shared" ref="H46:I56" si="4">H18</f>
        <v>0</v>
      </c>
      <c r="I46" s="1">
        <f t="shared" si="4"/>
        <v>6.9675925925925921E-3</v>
      </c>
      <c r="J46" s="1">
        <f t="shared" ref="J46:M56" si="5">J18-I18</f>
        <v>7.5000000000000006E-3</v>
      </c>
      <c r="K46" s="1">
        <f t="shared" si="5"/>
        <v>7.5694444444444429E-3</v>
      </c>
      <c r="L46" s="1">
        <f t="shared" si="5"/>
        <v>7.6736111111111137E-3</v>
      </c>
      <c r="M46" s="1">
        <f t="shared" si="5"/>
        <v>7.6157407407407389E-3</v>
      </c>
    </row>
    <row r="47" spans="1:13" x14ac:dyDescent="0.3">
      <c r="B47" s="10">
        <f t="shared" si="0"/>
        <v>320</v>
      </c>
      <c r="E47" t="str">
        <f t="shared" si="1"/>
        <v>Renatas Burneika</v>
      </c>
      <c r="H47" t="str">
        <f t="shared" si="4"/>
        <v>BSO</v>
      </c>
      <c r="I47" s="1">
        <f t="shared" si="4"/>
        <v>7.4189814814814813E-3</v>
      </c>
      <c r="J47" s="1">
        <f t="shared" si="5"/>
        <v>7.4074074074074077E-3</v>
      </c>
      <c r="K47" s="1">
        <f t="shared" si="5"/>
        <v>7.4999999999999963E-3</v>
      </c>
      <c r="L47" s="1">
        <f t="shared" si="5"/>
        <v>7.6504629629629665E-3</v>
      </c>
      <c r="M47" s="1">
        <f t="shared" si="5"/>
        <v>7.6851851851851838E-3</v>
      </c>
    </row>
    <row r="48" spans="1:13" x14ac:dyDescent="0.3">
      <c r="B48" s="10">
        <f t="shared" si="0"/>
        <v>310</v>
      </c>
      <c r="E48" t="str">
        <f t="shared" si="1"/>
        <v>Vadim Stankyavichyus</v>
      </c>
      <c r="H48">
        <f t="shared" si="4"/>
        <v>0</v>
      </c>
      <c r="I48" s="1">
        <f t="shared" si="4"/>
        <v>7.6273148148148151E-3</v>
      </c>
      <c r="J48" s="1">
        <f t="shared" si="5"/>
        <v>7.8587962962962978E-3</v>
      </c>
      <c r="K48" s="1">
        <f t="shared" si="5"/>
        <v>8.1712962962962963E-3</v>
      </c>
      <c r="L48" s="1">
        <f t="shared" si="5"/>
        <v>7.8472222222222172E-3</v>
      </c>
      <c r="M48" s="1">
        <f t="shared" si="5"/>
        <v>7.8472222222222276E-3</v>
      </c>
    </row>
    <row r="49" spans="2:13" x14ac:dyDescent="0.3">
      <c r="B49" s="10">
        <f t="shared" si="0"/>
        <v>316</v>
      </c>
      <c r="E49" t="str">
        <f t="shared" si="1"/>
        <v>Rusnė Valeikienė</v>
      </c>
      <c r="H49">
        <f t="shared" si="4"/>
        <v>0</v>
      </c>
      <c r="I49" s="1">
        <f t="shared" si="4"/>
        <v>7.4305555555555548E-3</v>
      </c>
      <c r="J49" s="1">
        <f t="shared" si="5"/>
        <v>7.8125000000000017E-3</v>
      </c>
      <c r="K49" s="1">
        <f t="shared" si="5"/>
        <v>8.0092592592592559E-3</v>
      </c>
      <c r="L49" s="1">
        <f t="shared" si="5"/>
        <v>8.2986111111111073E-3</v>
      </c>
      <c r="M49" s="1">
        <f t="shared" si="5"/>
        <v>7.8472222222222276E-3</v>
      </c>
    </row>
    <row r="50" spans="2:13" x14ac:dyDescent="0.3">
      <c r="B50" s="10">
        <f t="shared" si="0"/>
        <v>324</v>
      </c>
      <c r="E50" t="str">
        <f t="shared" si="1"/>
        <v>Renatas Neverdauskas</v>
      </c>
      <c r="H50" t="str">
        <f t="shared" si="4"/>
        <v>Kruopa</v>
      </c>
      <c r="I50" s="1">
        <f t="shared" si="4"/>
        <v>7.5347222222222213E-3</v>
      </c>
      <c r="J50" s="1">
        <f t="shared" si="5"/>
        <v>7.6273148148148151E-3</v>
      </c>
      <c r="K50" s="1">
        <f t="shared" si="5"/>
        <v>8.1134259259259232E-3</v>
      </c>
      <c r="L50" s="1">
        <f t="shared" si="5"/>
        <v>8.2060185185185257E-3</v>
      </c>
      <c r="M50" s="1">
        <f t="shared" si="5"/>
        <v>8.3912037037036993E-3</v>
      </c>
    </row>
    <row r="51" spans="2:13" x14ac:dyDescent="0.3">
      <c r="B51" s="10">
        <f t="shared" si="0"/>
        <v>319</v>
      </c>
      <c r="E51" t="str">
        <f t="shared" si="1"/>
        <v>Zbignev Masovic</v>
      </c>
      <c r="H51">
        <f t="shared" si="4"/>
        <v>0</v>
      </c>
      <c r="I51" s="1">
        <f t="shared" si="4"/>
        <v>7.5000000000000006E-3</v>
      </c>
      <c r="J51" s="1">
        <f t="shared" si="5"/>
        <v>7.8124999999999991E-3</v>
      </c>
      <c r="K51" s="1">
        <f t="shared" si="5"/>
        <v>8.1365740740740704E-3</v>
      </c>
      <c r="L51" s="1">
        <f t="shared" si="5"/>
        <v>8.1828703703703716E-3</v>
      </c>
      <c r="M51" s="1">
        <f t="shared" si="5"/>
        <v>8.4027777777777798E-3</v>
      </c>
    </row>
    <row r="52" spans="2:13" x14ac:dyDescent="0.3">
      <c r="B52" s="10">
        <f t="shared" si="0"/>
        <v>329</v>
      </c>
      <c r="E52" t="str">
        <f t="shared" si="1"/>
        <v>Raminta Dubinskaitė</v>
      </c>
      <c r="H52">
        <f t="shared" si="4"/>
        <v>0</v>
      </c>
      <c r="I52" s="1">
        <f t="shared" si="4"/>
        <v>8.3796296296296292E-3</v>
      </c>
      <c r="J52" s="1">
        <f t="shared" si="5"/>
        <v>8.1365740740740738E-3</v>
      </c>
      <c r="K52" s="1">
        <f t="shared" si="5"/>
        <v>8.3217592592592614E-3</v>
      </c>
      <c r="L52" s="1">
        <f t="shared" si="5"/>
        <v>8.2060185185185222E-3</v>
      </c>
      <c r="M52" s="1">
        <f t="shared" si="5"/>
        <v>7.7546296296296252E-3</v>
      </c>
    </row>
    <row r="53" spans="2:13" x14ac:dyDescent="0.3">
      <c r="B53" s="10">
        <f t="shared" si="0"/>
        <v>309</v>
      </c>
      <c r="E53" t="str">
        <f t="shared" si="1"/>
        <v>Kristina Baranova</v>
      </c>
      <c r="H53">
        <f t="shared" si="4"/>
        <v>0</v>
      </c>
      <c r="I53" s="1">
        <f t="shared" si="4"/>
        <v>7.6620370370370366E-3</v>
      </c>
      <c r="J53" s="1">
        <f t="shared" si="5"/>
        <v>8.3101851851851878E-3</v>
      </c>
      <c r="K53" s="1">
        <f t="shared" si="5"/>
        <v>8.2986111111111108E-3</v>
      </c>
      <c r="L53" s="1">
        <f t="shared" si="5"/>
        <v>8.2754629629629602E-3</v>
      </c>
      <c r="M53" s="1">
        <f t="shared" si="5"/>
        <v>8.3101851851851913E-3</v>
      </c>
    </row>
    <row r="54" spans="2:13" x14ac:dyDescent="0.3">
      <c r="B54" s="10">
        <f t="shared" si="0"/>
        <v>304</v>
      </c>
      <c r="E54" t="str">
        <f t="shared" si="1"/>
        <v>Rokas Steponavičius</v>
      </c>
      <c r="H54">
        <f t="shared" si="4"/>
        <v>0</v>
      </c>
      <c r="I54" s="1">
        <f t="shared" si="4"/>
        <v>7.7546296296296287E-3</v>
      </c>
      <c r="J54" s="1">
        <f t="shared" si="5"/>
        <v>8.518518518518519E-3</v>
      </c>
      <c r="K54" s="1">
        <f t="shared" si="5"/>
        <v>8.7037037037037031E-3</v>
      </c>
      <c r="L54" s="1">
        <f t="shared" si="5"/>
        <v>8.8194444444444457E-3</v>
      </c>
      <c r="M54" s="1">
        <f t="shared" si="5"/>
        <v>8.958333333333339E-3</v>
      </c>
    </row>
    <row r="55" spans="2:13" x14ac:dyDescent="0.3">
      <c r="B55" s="10">
        <f t="shared" si="0"/>
        <v>313</v>
      </c>
      <c r="E55" t="str">
        <f t="shared" si="1"/>
        <v>Viktorija Kačinskė</v>
      </c>
      <c r="H55">
        <f t="shared" si="4"/>
        <v>0</v>
      </c>
      <c r="I55" s="1">
        <f t="shared" si="4"/>
        <v>1.0104166666666668E-2</v>
      </c>
      <c r="J55" s="1">
        <f t="shared" si="5"/>
        <v>1.0243055555555554E-2</v>
      </c>
      <c r="K55" s="1">
        <f t="shared" si="5"/>
        <v>1.0520833333333333E-2</v>
      </c>
      <c r="L55" s="1">
        <f t="shared" si="5"/>
        <v>1.0347222222222219E-2</v>
      </c>
      <c r="M55" s="1">
        <f t="shared" si="5"/>
        <v>9.5138888888888912E-3</v>
      </c>
    </row>
    <row r="56" spans="2:13" x14ac:dyDescent="0.3">
      <c r="B56" s="10">
        <f t="shared" si="0"/>
        <v>307</v>
      </c>
      <c r="E56" t="str">
        <f t="shared" si="1"/>
        <v>Auguste Bauzaite</v>
      </c>
      <c r="H56">
        <f t="shared" si="4"/>
        <v>0</v>
      </c>
      <c r="I56" s="1">
        <f t="shared" si="4"/>
        <v>7.5925925925925926E-3</v>
      </c>
      <c r="J56" s="1">
        <f t="shared" si="5"/>
        <v>9.4097222222222221E-3</v>
      </c>
      <c r="K56" s="1">
        <f t="shared" si="5"/>
        <v>1.1932870370370371E-2</v>
      </c>
      <c r="L56" s="1">
        <f t="shared" si="5"/>
        <v>1.3969907407407407E-2</v>
      </c>
      <c r="M56" s="1">
        <f t="shared" si="5"/>
        <v>1.3194444444444446E-2</v>
      </c>
    </row>
  </sheetData>
  <conditionalFormatting sqref="I30:M56">
    <cfRule type="cellIs" dxfId="4" priority="1" operator="equal">
      <formula>0</formula>
    </cfRule>
    <cfRule type="cellIs" dxfId="3" priority="2" operator="lessThan">
      <formula>$A$31</formula>
    </cfRule>
    <cfRule type="cellIs" dxfId="2" priority="3" operator="lessThan">
      <formula>$A$32</formula>
    </cfRule>
    <cfRule type="cellIs" dxfId="1" priority="4" operator="lessThan">
      <formula>$A$33</formula>
    </cfRule>
    <cfRule type="cellIs" dxfId="0" priority="5" operator="lessThan">
      <formula>$A$34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B9FE-8725-40DA-8F5D-0750A2B2776D}">
  <dimension ref="A1:L59"/>
  <sheetViews>
    <sheetView showZeros="0" zoomScaleNormal="10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8.88671875" style="10" customWidth="1"/>
    <col min="2" max="2" width="9.109375" style="10" customWidth="1"/>
    <col min="3" max="3" width="13.33203125" customWidth="1"/>
    <col min="4" max="4" width="17.21875" customWidth="1"/>
    <col min="5" max="6" width="8.88671875" style="10" customWidth="1"/>
    <col min="7" max="7" width="16.33203125" style="10" customWidth="1"/>
    <col min="8" max="8" width="11" style="10" customWidth="1"/>
    <col min="9" max="9" width="20" customWidth="1"/>
    <col min="10" max="10" width="11.21875" style="14" customWidth="1"/>
    <col min="11" max="11" width="11.21875" style="10" customWidth="1"/>
    <col min="12" max="12" width="16.5546875" style="10" customWidth="1"/>
  </cols>
  <sheetData>
    <row r="1" spans="1:12" ht="18" x14ac:dyDescent="0.3">
      <c r="A1" s="18" t="s">
        <v>543</v>
      </c>
      <c r="B1" s="20"/>
      <c r="F1" s="22"/>
      <c r="J1" s="53" t="s">
        <v>87</v>
      </c>
      <c r="L1" s="22"/>
    </row>
    <row r="2" spans="1:12" x14ac:dyDescent="0.3">
      <c r="A2" s="19" t="s">
        <v>544</v>
      </c>
      <c r="B2" s="21"/>
      <c r="F2" s="23"/>
      <c r="L2" s="23"/>
    </row>
    <row r="3" spans="1:12" ht="6" customHeight="1" x14ac:dyDescent="0.3">
      <c r="B3"/>
    </row>
    <row r="4" spans="1:12" x14ac:dyDescent="0.3">
      <c r="A4" s="24" t="s">
        <v>545</v>
      </c>
      <c r="B4" s="24" t="s">
        <v>550</v>
      </c>
      <c r="C4" s="25" t="s">
        <v>547</v>
      </c>
      <c r="D4" s="25" t="s">
        <v>548</v>
      </c>
      <c r="E4" s="24" t="s">
        <v>549</v>
      </c>
      <c r="F4" s="24" t="s">
        <v>551</v>
      </c>
      <c r="G4" s="24" t="s">
        <v>553</v>
      </c>
      <c r="H4" s="24" t="s">
        <v>554</v>
      </c>
      <c r="I4" s="25" t="s">
        <v>11</v>
      </c>
      <c r="J4" s="24" t="s">
        <v>555</v>
      </c>
      <c r="K4" s="24" t="s">
        <v>558</v>
      </c>
      <c r="L4" s="24" t="s">
        <v>556</v>
      </c>
    </row>
    <row r="5" spans="1:12" x14ac:dyDescent="0.3">
      <c r="A5" s="26">
        <v>1</v>
      </c>
      <c r="B5" s="26">
        <v>73</v>
      </c>
      <c r="C5" s="30" t="s">
        <v>116</v>
      </c>
      <c r="D5" s="29" t="s">
        <v>117</v>
      </c>
      <c r="E5" s="26" t="s">
        <v>546</v>
      </c>
      <c r="F5" s="26">
        <v>40</v>
      </c>
      <c r="G5" s="26" t="s">
        <v>118</v>
      </c>
      <c r="H5" s="26" t="s">
        <v>119</v>
      </c>
      <c r="I5" s="27" t="s">
        <v>120</v>
      </c>
      <c r="J5" s="31">
        <v>0.12684027777777776</v>
      </c>
      <c r="K5" s="28">
        <f>J5/50</f>
        <v>2.5368055555555552E-3</v>
      </c>
      <c r="L5" s="26">
        <v>1</v>
      </c>
    </row>
    <row r="6" spans="1:12" x14ac:dyDescent="0.3">
      <c r="A6" s="32">
        <v>2</v>
      </c>
      <c r="B6" s="32">
        <v>59</v>
      </c>
      <c r="C6" s="33" t="s">
        <v>263</v>
      </c>
      <c r="D6" s="34" t="s">
        <v>264</v>
      </c>
      <c r="E6" s="32" t="s">
        <v>114</v>
      </c>
      <c r="F6" s="32">
        <v>38</v>
      </c>
      <c r="G6" s="32" t="s">
        <v>265</v>
      </c>
      <c r="H6" s="32" t="s">
        <v>119</v>
      </c>
      <c r="I6" s="35" t="s">
        <v>125</v>
      </c>
      <c r="J6" s="36">
        <v>0.1441435185185185</v>
      </c>
      <c r="K6" s="37">
        <f>J6/50</f>
        <v>2.8828703703703703E-3</v>
      </c>
      <c r="L6" s="32">
        <v>1</v>
      </c>
    </row>
    <row r="7" spans="1:12" x14ac:dyDescent="0.3">
      <c r="A7" s="26">
        <v>3</v>
      </c>
      <c r="B7" s="26">
        <v>60</v>
      </c>
      <c r="C7" s="30" t="s">
        <v>122</v>
      </c>
      <c r="D7" s="29" t="s">
        <v>123</v>
      </c>
      <c r="E7" s="26" t="s">
        <v>546</v>
      </c>
      <c r="F7" s="26">
        <v>35</v>
      </c>
      <c r="G7" s="26" t="s">
        <v>124</v>
      </c>
      <c r="H7" s="26" t="s">
        <v>119</v>
      </c>
      <c r="I7" s="27" t="s">
        <v>125</v>
      </c>
      <c r="J7" s="31">
        <v>0.15793981481481481</v>
      </c>
      <c r="K7" s="28">
        <f>J7/50</f>
        <v>3.1587962962962963E-3</v>
      </c>
      <c r="L7" s="26">
        <v>2</v>
      </c>
    </row>
    <row r="8" spans="1:12" x14ac:dyDescent="0.3">
      <c r="A8" s="32">
        <v>4</v>
      </c>
      <c r="B8" s="32">
        <v>78</v>
      </c>
      <c r="C8" s="33" t="s">
        <v>128</v>
      </c>
      <c r="D8" s="34" t="s">
        <v>129</v>
      </c>
      <c r="E8" s="32" t="s">
        <v>114</v>
      </c>
      <c r="F8" s="32">
        <v>35</v>
      </c>
      <c r="G8" s="32" t="s">
        <v>130</v>
      </c>
      <c r="H8" s="32" t="s">
        <v>119</v>
      </c>
      <c r="I8" s="35" t="s">
        <v>131</v>
      </c>
      <c r="J8" s="36">
        <v>0.15921296296296297</v>
      </c>
      <c r="K8" s="37">
        <f>J8/50</f>
        <v>3.1842592592592595E-3</v>
      </c>
      <c r="L8" s="32">
        <v>2</v>
      </c>
    </row>
    <row r="9" spans="1:12" x14ac:dyDescent="0.3">
      <c r="A9" s="26">
        <v>5</v>
      </c>
      <c r="B9" s="26">
        <v>84</v>
      </c>
      <c r="C9" s="30" t="s">
        <v>133</v>
      </c>
      <c r="D9" s="29" t="s">
        <v>134</v>
      </c>
      <c r="E9" s="26" t="s">
        <v>546</v>
      </c>
      <c r="F9" s="26">
        <v>35</v>
      </c>
      <c r="G9" s="26" t="s">
        <v>118</v>
      </c>
      <c r="H9" s="26" t="s">
        <v>119</v>
      </c>
      <c r="I9" s="27">
        <v>0</v>
      </c>
      <c r="J9" s="31">
        <v>0.16243055555555555</v>
      </c>
      <c r="K9" s="28">
        <f>J9/50</f>
        <v>3.248611111111111E-3</v>
      </c>
      <c r="L9" s="26">
        <v>3</v>
      </c>
    </row>
    <row r="10" spans="1:12" x14ac:dyDescent="0.3">
      <c r="A10" s="26">
        <v>6</v>
      </c>
      <c r="B10" s="26">
        <v>53</v>
      </c>
      <c r="C10" s="30" t="s">
        <v>136</v>
      </c>
      <c r="D10" s="29" t="s">
        <v>137</v>
      </c>
      <c r="E10" s="26" t="s">
        <v>546</v>
      </c>
      <c r="F10" s="26">
        <v>40</v>
      </c>
      <c r="G10" s="26" t="s">
        <v>118</v>
      </c>
      <c r="H10" s="26" t="s">
        <v>119</v>
      </c>
      <c r="I10" s="27" t="s">
        <v>125</v>
      </c>
      <c r="J10" s="31">
        <v>0.16309027777777776</v>
      </c>
      <c r="K10" s="28">
        <f>J10/50</f>
        <v>3.2618055555555551E-3</v>
      </c>
      <c r="L10" s="26">
        <v>4</v>
      </c>
    </row>
    <row r="11" spans="1:12" x14ac:dyDescent="0.3">
      <c r="A11" s="26">
        <v>7</v>
      </c>
      <c r="B11" s="26">
        <v>93</v>
      </c>
      <c r="C11" s="30" t="s">
        <v>139</v>
      </c>
      <c r="D11" s="29" t="s">
        <v>140</v>
      </c>
      <c r="E11" s="26" t="s">
        <v>546</v>
      </c>
      <c r="F11" s="26">
        <v>44</v>
      </c>
      <c r="G11" s="26" t="s">
        <v>118</v>
      </c>
      <c r="H11" s="26" t="s">
        <v>119</v>
      </c>
      <c r="I11" s="27" t="s">
        <v>140</v>
      </c>
      <c r="J11" s="31">
        <v>0.16314814814814815</v>
      </c>
      <c r="K11" s="28">
        <f>J11/50</f>
        <v>3.2629629629629632E-3</v>
      </c>
      <c r="L11" s="26">
        <v>5</v>
      </c>
    </row>
    <row r="12" spans="1:12" x14ac:dyDescent="0.3">
      <c r="A12" s="26">
        <v>8</v>
      </c>
      <c r="B12" s="26">
        <v>64</v>
      </c>
      <c r="C12" s="30" t="s">
        <v>142</v>
      </c>
      <c r="D12" s="29" t="s">
        <v>143</v>
      </c>
      <c r="E12" s="26" t="s">
        <v>546</v>
      </c>
      <c r="F12" s="26">
        <v>44</v>
      </c>
      <c r="G12" s="26" t="s">
        <v>130</v>
      </c>
      <c r="H12" s="26" t="s">
        <v>119</v>
      </c>
      <c r="I12" s="27" t="s">
        <v>144</v>
      </c>
      <c r="J12" s="31">
        <v>0.16939814814814813</v>
      </c>
      <c r="K12" s="28">
        <f>J12/50</f>
        <v>3.3879629629629624E-3</v>
      </c>
      <c r="L12" s="26">
        <v>6</v>
      </c>
    </row>
    <row r="13" spans="1:12" x14ac:dyDescent="0.3">
      <c r="A13" s="26">
        <v>9</v>
      </c>
      <c r="B13" s="26">
        <v>80</v>
      </c>
      <c r="C13" s="30" t="s">
        <v>146</v>
      </c>
      <c r="D13" s="29" t="s">
        <v>147</v>
      </c>
      <c r="E13" s="26" t="s">
        <v>546</v>
      </c>
      <c r="F13" s="26">
        <v>57</v>
      </c>
      <c r="G13" s="26" t="s">
        <v>118</v>
      </c>
      <c r="H13" s="26" t="s">
        <v>119</v>
      </c>
      <c r="I13" s="27" t="s">
        <v>148</v>
      </c>
      <c r="J13" s="31">
        <v>0.16949074074074075</v>
      </c>
      <c r="K13" s="28">
        <f>J13/50</f>
        <v>3.3898148148148151E-3</v>
      </c>
      <c r="L13" s="26">
        <v>7</v>
      </c>
    </row>
    <row r="14" spans="1:12" x14ac:dyDescent="0.3">
      <c r="A14" s="26">
        <v>10</v>
      </c>
      <c r="B14" s="26">
        <v>159</v>
      </c>
      <c r="C14" s="30" t="s">
        <v>150</v>
      </c>
      <c r="D14" s="29" t="s">
        <v>151</v>
      </c>
      <c r="E14" s="26" t="s">
        <v>546</v>
      </c>
      <c r="F14" s="26">
        <v>37</v>
      </c>
      <c r="G14" s="26" t="s">
        <v>118</v>
      </c>
      <c r="H14" s="26" t="s">
        <v>119</v>
      </c>
      <c r="I14" s="27" t="s">
        <v>152</v>
      </c>
      <c r="J14" s="31">
        <v>0.16958333333333334</v>
      </c>
      <c r="K14" s="28">
        <f>J14/50</f>
        <v>3.3916666666666665E-3</v>
      </c>
      <c r="L14" s="26">
        <v>8</v>
      </c>
    </row>
    <row r="15" spans="1:12" x14ac:dyDescent="0.3">
      <c r="A15" s="26">
        <v>11</v>
      </c>
      <c r="B15" s="26">
        <v>161</v>
      </c>
      <c r="C15" s="30" t="s">
        <v>154</v>
      </c>
      <c r="D15" s="29" t="s">
        <v>155</v>
      </c>
      <c r="E15" s="26" t="s">
        <v>546</v>
      </c>
      <c r="F15" s="26">
        <v>34</v>
      </c>
      <c r="G15" s="26" t="s">
        <v>156</v>
      </c>
      <c r="H15" s="26" t="s">
        <v>119</v>
      </c>
      <c r="I15" s="27">
        <v>0</v>
      </c>
      <c r="J15" s="31">
        <v>0.17506944444444442</v>
      </c>
      <c r="K15" s="28">
        <f>J15/50</f>
        <v>3.5013888888888885E-3</v>
      </c>
      <c r="L15" s="26">
        <v>9</v>
      </c>
    </row>
    <row r="16" spans="1:12" x14ac:dyDescent="0.3">
      <c r="A16" s="32">
        <v>12</v>
      </c>
      <c r="B16" s="32">
        <v>57</v>
      </c>
      <c r="C16" s="33" t="s">
        <v>158</v>
      </c>
      <c r="D16" s="34" t="s">
        <v>159</v>
      </c>
      <c r="E16" s="32" t="s">
        <v>114</v>
      </c>
      <c r="F16" s="32">
        <v>43</v>
      </c>
      <c r="G16" s="32" t="s">
        <v>160</v>
      </c>
      <c r="H16" s="32" t="s">
        <v>119</v>
      </c>
      <c r="I16" s="35" t="s">
        <v>131</v>
      </c>
      <c r="J16" s="36">
        <v>0.18001157407407409</v>
      </c>
      <c r="K16" s="37">
        <f>J16/50</f>
        <v>3.6002314814814816E-3</v>
      </c>
      <c r="L16" s="32">
        <v>3</v>
      </c>
    </row>
    <row r="17" spans="1:12" x14ac:dyDescent="0.3">
      <c r="A17" s="26">
        <v>13</v>
      </c>
      <c r="B17" s="26">
        <v>85</v>
      </c>
      <c r="C17" s="30" t="s">
        <v>162</v>
      </c>
      <c r="D17" s="29" t="s">
        <v>163</v>
      </c>
      <c r="E17" s="26" t="s">
        <v>546</v>
      </c>
      <c r="F17" s="26">
        <v>28</v>
      </c>
      <c r="G17" s="26" t="s">
        <v>118</v>
      </c>
      <c r="H17" s="26" t="s">
        <v>119</v>
      </c>
      <c r="I17" s="27" t="s">
        <v>164</v>
      </c>
      <c r="J17" s="31">
        <v>0.18099537037037036</v>
      </c>
      <c r="K17" s="28">
        <f>J17/50</f>
        <v>3.6199074074074072E-3</v>
      </c>
      <c r="L17" s="26">
        <v>10</v>
      </c>
    </row>
    <row r="18" spans="1:12" x14ac:dyDescent="0.3">
      <c r="A18" s="26">
        <v>14</v>
      </c>
      <c r="B18" s="26">
        <v>160</v>
      </c>
      <c r="C18" s="30" t="s">
        <v>166</v>
      </c>
      <c r="D18" s="29" t="s">
        <v>167</v>
      </c>
      <c r="E18" s="26" t="s">
        <v>546</v>
      </c>
      <c r="F18" s="26">
        <v>44</v>
      </c>
      <c r="G18" s="26" t="s">
        <v>118</v>
      </c>
      <c r="H18" s="26" t="s">
        <v>119</v>
      </c>
      <c r="I18" s="27">
        <v>0</v>
      </c>
      <c r="J18" s="31">
        <v>0.18296296296296297</v>
      </c>
      <c r="K18" s="28">
        <f>J18/50</f>
        <v>3.6592592592592592E-3</v>
      </c>
      <c r="L18" s="26">
        <v>11</v>
      </c>
    </row>
    <row r="19" spans="1:12" x14ac:dyDescent="0.3">
      <c r="A19" s="32">
        <v>15</v>
      </c>
      <c r="B19" s="32">
        <v>94</v>
      </c>
      <c r="C19" s="33" t="s">
        <v>169</v>
      </c>
      <c r="D19" s="34" t="s">
        <v>170</v>
      </c>
      <c r="E19" s="32" t="s">
        <v>114</v>
      </c>
      <c r="F19" s="32">
        <v>47</v>
      </c>
      <c r="G19" s="32" t="s">
        <v>118</v>
      </c>
      <c r="H19" s="32" t="s">
        <v>119</v>
      </c>
      <c r="I19" s="35" t="s">
        <v>171</v>
      </c>
      <c r="J19" s="36">
        <v>0.18313657407407405</v>
      </c>
      <c r="K19" s="37">
        <f>J19/50</f>
        <v>3.6627314814814808E-3</v>
      </c>
      <c r="L19" s="32">
        <v>4</v>
      </c>
    </row>
    <row r="20" spans="1:12" x14ac:dyDescent="0.3">
      <c r="A20" s="26">
        <v>16</v>
      </c>
      <c r="B20" s="26">
        <v>158</v>
      </c>
      <c r="C20" s="30" t="s">
        <v>173</v>
      </c>
      <c r="D20" s="29" t="s">
        <v>174</v>
      </c>
      <c r="E20" s="26" t="s">
        <v>546</v>
      </c>
      <c r="F20" s="26">
        <v>29</v>
      </c>
      <c r="G20" s="26" t="s">
        <v>175</v>
      </c>
      <c r="H20" s="26" t="s">
        <v>119</v>
      </c>
      <c r="I20" s="27">
        <v>0</v>
      </c>
      <c r="J20" s="31">
        <v>0.18372685185185186</v>
      </c>
      <c r="K20" s="28">
        <f>J20/50</f>
        <v>3.6745370370370374E-3</v>
      </c>
      <c r="L20" s="26">
        <v>12</v>
      </c>
    </row>
    <row r="21" spans="1:12" x14ac:dyDescent="0.3">
      <c r="A21" s="26">
        <v>17</v>
      </c>
      <c r="B21" s="26">
        <v>54</v>
      </c>
      <c r="C21" s="30" t="s">
        <v>177</v>
      </c>
      <c r="D21" s="29" t="s">
        <v>178</v>
      </c>
      <c r="E21" s="26" t="s">
        <v>546</v>
      </c>
      <c r="F21" s="26">
        <v>35</v>
      </c>
      <c r="G21" s="26" t="s">
        <v>179</v>
      </c>
      <c r="H21" s="26" t="s">
        <v>119</v>
      </c>
      <c r="I21" s="27" t="s">
        <v>180</v>
      </c>
      <c r="J21" s="31">
        <v>0.1898148148148148</v>
      </c>
      <c r="K21" s="28">
        <f>J21/50</f>
        <v>3.7962962962962959E-3</v>
      </c>
      <c r="L21" s="26">
        <v>13</v>
      </c>
    </row>
    <row r="22" spans="1:12" x14ac:dyDescent="0.3">
      <c r="A22" s="26">
        <v>18</v>
      </c>
      <c r="B22" s="26">
        <v>91</v>
      </c>
      <c r="C22" s="30" t="s">
        <v>182</v>
      </c>
      <c r="D22" s="29" t="s">
        <v>183</v>
      </c>
      <c r="E22" s="26" t="s">
        <v>546</v>
      </c>
      <c r="F22" s="26">
        <v>32</v>
      </c>
      <c r="G22" s="26" t="s">
        <v>130</v>
      </c>
      <c r="H22" s="26" t="s">
        <v>119</v>
      </c>
      <c r="I22" s="27">
        <v>0</v>
      </c>
      <c r="J22" s="31">
        <v>0.19260416666666669</v>
      </c>
      <c r="K22" s="28">
        <f>J22/50</f>
        <v>3.8520833333333337E-3</v>
      </c>
      <c r="L22" s="26">
        <v>14</v>
      </c>
    </row>
    <row r="23" spans="1:12" x14ac:dyDescent="0.3">
      <c r="A23" s="26">
        <v>19</v>
      </c>
      <c r="B23" s="26">
        <v>65</v>
      </c>
      <c r="C23" s="30" t="s">
        <v>185</v>
      </c>
      <c r="D23" s="29" t="s">
        <v>186</v>
      </c>
      <c r="E23" s="26" t="s">
        <v>546</v>
      </c>
      <c r="F23" s="26">
        <v>43</v>
      </c>
      <c r="G23" s="26" t="s">
        <v>118</v>
      </c>
      <c r="H23" s="26" t="s">
        <v>119</v>
      </c>
      <c r="I23" s="27" t="s">
        <v>187</v>
      </c>
      <c r="J23" s="31">
        <v>0.19489583333333335</v>
      </c>
      <c r="K23" s="28">
        <f>J23/50</f>
        <v>3.8979166666666672E-3</v>
      </c>
      <c r="L23" s="26">
        <v>15</v>
      </c>
    </row>
    <row r="24" spans="1:12" x14ac:dyDescent="0.3">
      <c r="A24" s="26">
        <v>20</v>
      </c>
      <c r="B24" s="26">
        <v>71</v>
      </c>
      <c r="C24" s="30" t="s">
        <v>189</v>
      </c>
      <c r="D24" s="29" t="s">
        <v>190</v>
      </c>
      <c r="E24" s="26" t="s">
        <v>546</v>
      </c>
      <c r="F24" s="26">
        <v>23</v>
      </c>
      <c r="G24" s="26" t="s">
        <v>118</v>
      </c>
      <c r="H24" s="26" t="s">
        <v>119</v>
      </c>
      <c r="I24" s="27">
        <v>0</v>
      </c>
      <c r="J24" s="31">
        <v>0.19564814814814815</v>
      </c>
      <c r="K24" s="28">
        <f>J24/50</f>
        <v>3.9129629629629627E-3</v>
      </c>
      <c r="L24" s="26">
        <v>16</v>
      </c>
    </row>
    <row r="25" spans="1:12" x14ac:dyDescent="0.3">
      <c r="A25" s="26">
        <v>21</v>
      </c>
      <c r="B25" s="26">
        <v>52</v>
      </c>
      <c r="C25" s="30" t="s">
        <v>192</v>
      </c>
      <c r="D25" s="29" t="s">
        <v>193</v>
      </c>
      <c r="E25" s="26" t="s">
        <v>546</v>
      </c>
      <c r="F25" s="26">
        <v>40</v>
      </c>
      <c r="G25" s="26" t="s">
        <v>194</v>
      </c>
      <c r="H25" s="26" t="s">
        <v>119</v>
      </c>
      <c r="I25" s="27">
        <v>0</v>
      </c>
      <c r="J25" s="31">
        <v>0.19696759259259258</v>
      </c>
      <c r="K25" s="28">
        <f>J25/50</f>
        <v>3.9393518518518519E-3</v>
      </c>
      <c r="L25" s="26">
        <v>17</v>
      </c>
    </row>
    <row r="26" spans="1:12" x14ac:dyDescent="0.3">
      <c r="A26" s="32">
        <v>22</v>
      </c>
      <c r="B26" s="32">
        <v>74</v>
      </c>
      <c r="C26" s="33" t="s">
        <v>196</v>
      </c>
      <c r="D26" s="34" t="s">
        <v>197</v>
      </c>
      <c r="E26" s="32" t="s">
        <v>114</v>
      </c>
      <c r="F26" s="32">
        <v>33</v>
      </c>
      <c r="G26" s="32" t="s">
        <v>198</v>
      </c>
      <c r="H26" s="32" t="s">
        <v>119</v>
      </c>
      <c r="I26" s="35" t="s">
        <v>199</v>
      </c>
      <c r="J26" s="36">
        <v>0.19790509259259259</v>
      </c>
      <c r="K26" s="37">
        <f>J26/50</f>
        <v>3.9581018518518515E-3</v>
      </c>
      <c r="L26" s="32">
        <v>5</v>
      </c>
    </row>
    <row r="27" spans="1:12" x14ac:dyDescent="0.3">
      <c r="A27" s="26">
        <v>23</v>
      </c>
      <c r="B27" s="26">
        <v>92</v>
      </c>
      <c r="C27" s="30" t="s">
        <v>146</v>
      </c>
      <c r="D27" s="29" t="s">
        <v>201</v>
      </c>
      <c r="E27" s="26" t="s">
        <v>546</v>
      </c>
      <c r="F27" s="26">
        <v>48</v>
      </c>
      <c r="G27" s="26" t="s">
        <v>130</v>
      </c>
      <c r="H27" s="26" t="s">
        <v>119</v>
      </c>
      <c r="I27" s="27" t="s">
        <v>202</v>
      </c>
      <c r="J27" s="31">
        <v>0.19864583333333333</v>
      </c>
      <c r="K27" s="28">
        <f>J27/50</f>
        <v>3.9729166666666663E-3</v>
      </c>
      <c r="L27" s="26">
        <v>18</v>
      </c>
    </row>
    <row r="28" spans="1:12" x14ac:dyDescent="0.3">
      <c r="A28" s="26">
        <v>24</v>
      </c>
      <c r="B28" s="26">
        <v>156</v>
      </c>
      <c r="C28" s="30" t="s">
        <v>204</v>
      </c>
      <c r="D28" s="29" t="s">
        <v>205</v>
      </c>
      <c r="E28" s="26" t="s">
        <v>546</v>
      </c>
      <c r="F28" s="26">
        <v>71</v>
      </c>
      <c r="G28" s="26" t="s">
        <v>206</v>
      </c>
      <c r="H28" s="26" t="s">
        <v>207</v>
      </c>
      <c r="I28" s="27" t="s">
        <v>208</v>
      </c>
      <c r="J28" s="31">
        <v>0.20049768518518518</v>
      </c>
      <c r="K28" s="28">
        <f>J28/50</f>
        <v>4.0099537037037039E-3</v>
      </c>
      <c r="L28" s="26">
        <v>19</v>
      </c>
    </row>
    <row r="29" spans="1:12" x14ac:dyDescent="0.3">
      <c r="A29" s="26">
        <v>25</v>
      </c>
      <c r="B29" s="26">
        <v>56</v>
      </c>
      <c r="C29" s="30" t="s">
        <v>182</v>
      </c>
      <c r="D29" s="29" t="s">
        <v>210</v>
      </c>
      <c r="E29" s="26" t="s">
        <v>546</v>
      </c>
      <c r="F29" s="26">
        <v>49</v>
      </c>
      <c r="G29" s="26" t="s">
        <v>160</v>
      </c>
      <c r="H29" s="26" t="s">
        <v>119</v>
      </c>
      <c r="I29" s="27" t="s">
        <v>131</v>
      </c>
      <c r="J29" s="31">
        <v>0.20648148148148149</v>
      </c>
      <c r="K29" s="28">
        <f>J29/50</f>
        <v>4.1296296296296298E-3</v>
      </c>
      <c r="L29" s="26">
        <v>20</v>
      </c>
    </row>
    <row r="30" spans="1:12" x14ac:dyDescent="0.3">
      <c r="A30" s="26">
        <v>26</v>
      </c>
      <c r="B30" s="26">
        <v>67</v>
      </c>
      <c r="C30" s="30" t="s">
        <v>212</v>
      </c>
      <c r="D30" s="29" t="s">
        <v>213</v>
      </c>
      <c r="E30" s="26" t="s">
        <v>546</v>
      </c>
      <c r="F30" s="26">
        <v>43</v>
      </c>
      <c r="G30" s="26" t="s">
        <v>118</v>
      </c>
      <c r="H30" s="26" t="s">
        <v>119</v>
      </c>
      <c r="I30" s="27">
        <v>0</v>
      </c>
      <c r="J30" s="31">
        <v>0.21586805555555555</v>
      </c>
      <c r="K30" s="28">
        <f>J30/50</f>
        <v>4.3173611111111112E-3</v>
      </c>
      <c r="L30" s="26">
        <v>21</v>
      </c>
    </row>
    <row r="31" spans="1:12" x14ac:dyDescent="0.3">
      <c r="A31" s="26">
        <v>27</v>
      </c>
      <c r="B31" s="26">
        <v>154</v>
      </c>
      <c r="C31" s="30" t="s">
        <v>215</v>
      </c>
      <c r="D31" s="29" t="s">
        <v>216</v>
      </c>
      <c r="E31" s="26" t="s">
        <v>546</v>
      </c>
      <c r="F31" s="26">
        <v>31</v>
      </c>
      <c r="G31" s="26" t="s">
        <v>118</v>
      </c>
      <c r="H31" s="26" t="s">
        <v>119</v>
      </c>
      <c r="I31" s="27" t="s">
        <v>217</v>
      </c>
      <c r="J31" s="31">
        <v>0.2189699074074074</v>
      </c>
      <c r="K31" s="28">
        <f>J31/50</f>
        <v>4.3793981481481479E-3</v>
      </c>
      <c r="L31" s="26">
        <v>22</v>
      </c>
    </row>
    <row r="32" spans="1:12" x14ac:dyDescent="0.3">
      <c r="A32" s="32">
        <v>28</v>
      </c>
      <c r="B32" s="32">
        <v>89</v>
      </c>
      <c r="C32" s="33" t="s">
        <v>267</v>
      </c>
      <c r="D32" s="34" t="s">
        <v>268</v>
      </c>
      <c r="E32" s="32" t="s">
        <v>114</v>
      </c>
      <c r="F32" s="32">
        <v>36</v>
      </c>
      <c r="G32" s="32" t="s">
        <v>130</v>
      </c>
      <c r="H32" s="32" t="s">
        <v>119</v>
      </c>
      <c r="I32" s="35" t="s">
        <v>144</v>
      </c>
      <c r="J32" s="36">
        <v>0.21969907407407407</v>
      </c>
      <c r="K32" s="37">
        <f>J32/50</f>
        <v>4.3939814814814813E-3</v>
      </c>
      <c r="L32" s="32">
        <v>6</v>
      </c>
    </row>
    <row r="33" spans="1:12" x14ac:dyDescent="0.3">
      <c r="A33" s="26">
        <v>29</v>
      </c>
      <c r="B33" s="26">
        <v>96</v>
      </c>
      <c r="C33" s="30" t="s">
        <v>182</v>
      </c>
      <c r="D33" s="29" t="s">
        <v>219</v>
      </c>
      <c r="E33" s="26" t="s">
        <v>546</v>
      </c>
      <c r="F33" s="26">
        <v>23</v>
      </c>
      <c r="G33" s="26" t="s">
        <v>118</v>
      </c>
      <c r="H33" s="26" t="s">
        <v>119</v>
      </c>
      <c r="I33" s="27">
        <v>0</v>
      </c>
      <c r="J33" s="31">
        <v>0.22339120370370369</v>
      </c>
      <c r="K33" s="28">
        <f>J33/50</f>
        <v>4.4678240740740737E-3</v>
      </c>
      <c r="L33" s="26">
        <v>23</v>
      </c>
    </row>
    <row r="34" spans="1:12" x14ac:dyDescent="0.3">
      <c r="A34" s="32">
        <v>30</v>
      </c>
      <c r="B34" s="32">
        <v>55</v>
      </c>
      <c r="C34" s="33" t="s">
        <v>221</v>
      </c>
      <c r="D34" s="34" t="s">
        <v>222</v>
      </c>
      <c r="E34" s="32" t="s">
        <v>114</v>
      </c>
      <c r="F34" s="32">
        <v>39</v>
      </c>
      <c r="G34" s="32" t="s">
        <v>223</v>
      </c>
      <c r="H34" s="32" t="s">
        <v>119</v>
      </c>
      <c r="I34" s="35" t="s">
        <v>125</v>
      </c>
      <c r="J34" s="36">
        <v>0.22366898148148148</v>
      </c>
      <c r="K34" s="37">
        <f>J34/50</f>
        <v>4.4733796296296292E-3</v>
      </c>
      <c r="L34" s="32">
        <v>7</v>
      </c>
    </row>
    <row r="35" spans="1:12" x14ac:dyDescent="0.3">
      <c r="A35" s="26">
        <v>31</v>
      </c>
      <c r="B35" s="26">
        <v>153</v>
      </c>
      <c r="C35" s="30" t="s">
        <v>225</v>
      </c>
      <c r="D35" s="29" t="s">
        <v>226</v>
      </c>
      <c r="E35" s="26" t="s">
        <v>546</v>
      </c>
      <c r="F35" s="26">
        <v>56</v>
      </c>
      <c r="G35" s="26" t="s">
        <v>227</v>
      </c>
      <c r="H35" s="26" t="s">
        <v>119</v>
      </c>
      <c r="I35" s="27">
        <v>0</v>
      </c>
      <c r="J35" s="31">
        <v>0.22774305555555555</v>
      </c>
      <c r="K35" s="28">
        <f>J35/50</f>
        <v>4.5548611111111111E-3</v>
      </c>
      <c r="L35" s="26">
        <v>24</v>
      </c>
    </row>
    <row r="36" spans="1:12" x14ac:dyDescent="0.3">
      <c r="A36" s="26">
        <v>32</v>
      </c>
      <c r="B36" s="26">
        <v>99</v>
      </c>
      <c r="C36" s="30" t="s">
        <v>229</v>
      </c>
      <c r="D36" s="29" t="s">
        <v>230</v>
      </c>
      <c r="E36" s="26" t="s">
        <v>546</v>
      </c>
      <c r="F36" s="26">
        <v>41</v>
      </c>
      <c r="G36" s="26" t="s">
        <v>118</v>
      </c>
      <c r="H36" s="26" t="s">
        <v>119</v>
      </c>
      <c r="I36" s="27">
        <v>0</v>
      </c>
      <c r="J36" s="31">
        <v>0.22854166666666667</v>
      </c>
      <c r="K36" s="28">
        <f>J36/50</f>
        <v>4.570833333333333E-3</v>
      </c>
      <c r="L36" s="26">
        <v>25</v>
      </c>
    </row>
    <row r="37" spans="1:12" x14ac:dyDescent="0.3">
      <c r="A37" s="32">
        <v>33</v>
      </c>
      <c r="B37" s="32">
        <v>76</v>
      </c>
      <c r="C37" s="33" t="s">
        <v>413</v>
      </c>
      <c r="D37" s="34" t="s">
        <v>232</v>
      </c>
      <c r="E37" s="32" t="s">
        <v>114</v>
      </c>
      <c r="F37" s="32">
        <v>44</v>
      </c>
      <c r="G37" s="32" t="s">
        <v>233</v>
      </c>
      <c r="H37" s="32" t="s">
        <v>119</v>
      </c>
      <c r="I37" s="35" t="s">
        <v>234</v>
      </c>
      <c r="J37" s="36">
        <v>0.23278935185185187</v>
      </c>
      <c r="K37" s="37">
        <f>J37/50</f>
        <v>4.6557870370370373E-3</v>
      </c>
      <c r="L37" s="32">
        <v>8</v>
      </c>
    </row>
    <row r="38" spans="1:12" x14ac:dyDescent="0.3">
      <c r="A38" s="26">
        <v>34</v>
      </c>
      <c r="B38" s="26">
        <v>162</v>
      </c>
      <c r="C38" s="30" t="s">
        <v>236</v>
      </c>
      <c r="D38" s="29" t="s">
        <v>237</v>
      </c>
      <c r="E38" s="26" t="s">
        <v>546</v>
      </c>
      <c r="F38" s="26">
        <v>29</v>
      </c>
      <c r="G38" s="26" t="s">
        <v>118</v>
      </c>
      <c r="H38" s="26" t="s">
        <v>119</v>
      </c>
      <c r="I38" s="27" t="s">
        <v>238</v>
      </c>
      <c r="J38" s="31">
        <v>0.23593749999999999</v>
      </c>
      <c r="K38" s="28">
        <f>J38/50</f>
        <v>4.7187499999999999E-3</v>
      </c>
      <c r="L38" s="26">
        <v>26</v>
      </c>
    </row>
    <row r="39" spans="1:12" x14ac:dyDescent="0.3">
      <c r="A39" s="32">
        <v>35</v>
      </c>
      <c r="B39" s="32">
        <v>152</v>
      </c>
      <c r="C39" s="33" t="s">
        <v>240</v>
      </c>
      <c r="D39" s="34" t="s">
        <v>241</v>
      </c>
      <c r="E39" s="32" t="s">
        <v>114</v>
      </c>
      <c r="F39" s="32">
        <v>25</v>
      </c>
      <c r="G39" s="32" t="s">
        <v>118</v>
      </c>
      <c r="H39" s="32" t="s">
        <v>119</v>
      </c>
      <c r="I39" s="35" t="s">
        <v>242</v>
      </c>
      <c r="J39" s="36">
        <v>0.24025462962962962</v>
      </c>
      <c r="K39" s="37">
        <f>J39/50</f>
        <v>4.8050925925925926E-3</v>
      </c>
      <c r="L39" s="32">
        <v>9</v>
      </c>
    </row>
    <row r="40" spans="1:12" x14ac:dyDescent="0.3">
      <c r="A40" s="32">
        <v>36</v>
      </c>
      <c r="B40" s="32">
        <v>58</v>
      </c>
      <c r="C40" s="33" t="s">
        <v>244</v>
      </c>
      <c r="D40" s="34" t="s">
        <v>245</v>
      </c>
      <c r="E40" s="32" t="s">
        <v>114</v>
      </c>
      <c r="F40" s="32">
        <v>34</v>
      </c>
      <c r="G40" s="32" t="s">
        <v>130</v>
      </c>
      <c r="H40" s="32" t="s">
        <v>119</v>
      </c>
      <c r="I40" s="35" t="s">
        <v>246</v>
      </c>
      <c r="J40" s="36">
        <v>0.24167824074074074</v>
      </c>
      <c r="K40" s="37">
        <f>J40/50</f>
        <v>4.8335648148148148E-3</v>
      </c>
      <c r="L40" s="32">
        <v>10</v>
      </c>
    </row>
    <row r="41" spans="1:12" x14ac:dyDescent="0.3">
      <c r="A41" s="26">
        <v>37</v>
      </c>
      <c r="B41" s="26">
        <v>100</v>
      </c>
      <c r="C41" s="30" t="s">
        <v>248</v>
      </c>
      <c r="D41" s="29" t="s">
        <v>249</v>
      </c>
      <c r="E41" s="26" t="s">
        <v>546</v>
      </c>
      <c r="F41" s="26">
        <v>28</v>
      </c>
      <c r="G41" s="26" t="s">
        <v>130</v>
      </c>
      <c r="H41" s="26" t="s">
        <v>119</v>
      </c>
      <c r="I41" s="27">
        <v>0</v>
      </c>
      <c r="J41" s="31">
        <v>0.25684027777777779</v>
      </c>
      <c r="K41" s="28">
        <f>J41/50</f>
        <v>5.1368055555555559E-3</v>
      </c>
      <c r="L41" s="26">
        <v>27</v>
      </c>
    </row>
    <row r="42" spans="1:12" x14ac:dyDescent="0.3">
      <c r="A42" s="26">
        <v>38</v>
      </c>
      <c r="B42" s="26">
        <v>151</v>
      </c>
      <c r="C42" s="30" t="s">
        <v>251</v>
      </c>
      <c r="D42" s="29" t="s">
        <v>252</v>
      </c>
      <c r="E42" s="26" t="s">
        <v>546</v>
      </c>
      <c r="F42" s="26">
        <v>23</v>
      </c>
      <c r="G42" s="26" t="s">
        <v>118</v>
      </c>
      <c r="H42" s="26" t="s">
        <v>119</v>
      </c>
      <c r="I42" s="27" t="s">
        <v>242</v>
      </c>
      <c r="J42" s="31">
        <v>0.25685185185185183</v>
      </c>
      <c r="K42" s="28">
        <f>J42/50</f>
        <v>5.1370370370370363E-3</v>
      </c>
      <c r="L42" s="26">
        <v>28</v>
      </c>
    </row>
    <row r="43" spans="1:12" x14ac:dyDescent="0.3">
      <c r="A43" s="26">
        <v>39</v>
      </c>
      <c r="B43" s="26">
        <v>87</v>
      </c>
      <c r="C43" s="30" t="s">
        <v>254</v>
      </c>
      <c r="D43" s="29" t="s">
        <v>255</v>
      </c>
      <c r="E43" s="26" t="s">
        <v>546</v>
      </c>
      <c r="F43" s="26">
        <v>51</v>
      </c>
      <c r="G43" s="26" t="s">
        <v>130</v>
      </c>
      <c r="H43" s="26" t="s">
        <v>119</v>
      </c>
      <c r="I43" s="27" t="s">
        <v>234</v>
      </c>
      <c r="J43" s="31">
        <v>0.26634259259259258</v>
      </c>
      <c r="K43" s="28">
        <f>J43/50</f>
        <v>5.3268518518518517E-3</v>
      </c>
      <c r="L43" s="26">
        <v>29</v>
      </c>
    </row>
    <row r="44" spans="1:12" x14ac:dyDescent="0.3">
      <c r="A44" s="26">
        <v>40</v>
      </c>
      <c r="B44" s="26">
        <v>82</v>
      </c>
      <c r="C44" s="30" t="s">
        <v>257</v>
      </c>
      <c r="D44" s="29" t="s">
        <v>258</v>
      </c>
      <c r="E44" s="26" t="s">
        <v>546</v>
      </c>
      <c r="F44" s="26">
        <v>48</v>
      </c>
      <c r="G44" s="26" t="s">
        <v>118</v>
      </c>
      <c r="H44" s="26" t="s">
        <v>119</v>
      </c>
      <c r="I44" s="27" t="s">
        <v>125</v>
      </c>
      <c r="J44" s="31">
        <v>0.26708333333333334</v>
      </c>
      <c r="K44" s="28">
        <f>J44/50</f>
        <v>5.3416666666666664E-3</v>
      </c>
      <c r="L44" s="26">
        <v>30</v>
      </c>
    </row>
    <row r="45" spans="1:12" x14ac:dyDescent="0.3">
      <c r="A45" s="32">
        <v>41</v>
      </c>
      <c r="B45" s="32">
        <v>79</v>
      </c>
      <c r="C45" s="33" t="s">
        <v>260</v>
      </c>
      <c r="D45" s="34" t="s">
        <v>261</v>
      </c>
      <c r="E45" s="32" t="s">
        <v>114</v>
      </c>
      <c r="F45" s="32">
        <v>42</v>
      </c>
      <c r="G45" s="32" t="s">
        <v>118</v>
      </c>
      <c r="H45" s="32" t="s">
        <v>119</v>
      </c>
      <c r="I45" s="35" t="s">
        <v>199</v>
      </c>
      <c r="J45" s="36">
        <v>0.291875</v>
      </c>
      <c r="K45" s="37">
        <f>J45/50</f>
        <v>5.8374999999999998E-3</v>
      </c>
      <c r="L45" s="32">
        <v>11</v>
      </c>
    </row>
    <row r="46" spans="1:12" x14ac:dyDescent="0.3">
      <c r="A46" s="32"/>
      <c r="B46" s="32">
        <v>66</v>
      </c>
      <c r="C46" s="33" t="s">
        <v>290</v>
      </c>
      <c r="D46" s="34" t="s">
        <v>291</v>
      </c>
      <c r="E46" s="32" t="s">
        <v>114</v>
      </c>
      <c r="F46" s="32">
        <v>23</v>
      </c>
      <c r="G46" s="32" t="s">
        <v>292</v>
      </c>
      <c r="H46" s="32" t="s">
        <v>119</v>
      </c>
      <c r="I46" s="35" t="s">
        <v>559</v>
      </c>
      <c r="J46" s="36" t="s">
        <v>387</v>
      </c>
      <c r="K46" s="37">
        <v>0</v>
      </c>
      <c r="L46" s="32"/>
    </row>
    <row r="47" spans="1:12" x14ac:dyDescent="0.3">
      <c r="A47" s="26"/>
      <c r="B47" s="26">
        <v>83</v>
      </c>
      <c r="C47" s="30" t="s">
        <v>248</v>
      </c>
      <c r="D47" s="29" t="s">
        <v>270</v>
      </c>
      <c r="E47" s="26" t="s">
        <v>546</v>
      </c>
      <c r="F47" s="26">
        <v>37</v>
      </c>
      <c r="G47" s="26" t="s">
        <v>271</v>
      </c>
      <c r="H47" s="26" t="s">
        <v>119</v>
      </c>
      <c r="I47" s="27" t="s">
        <v>234</v>
      </c>
      <c r="J47" s="38" t="s">
        <v>387</v>
      </c>
      <c r="K47" s="28">
        <v>0</v>
      </c>
      <c r="L47" s="26"/>
    </row>
    <row r="48" spans="1:12" x14ac:dyDescent="0.3">
      <c r="A48" s="26"/>
      <c r="B48" s="26">
        <v>81</v>
      </c>
      <c r="C48" s="30" t="s">
        <v>273</v>
      </c>
      <c r="D48" s="29" t="s">
        <v>147</v>
      </c>
      <c r="E48" s="26" t="s">
        <v>546</v>
      </c>
      <c r="F48" s="26">
        <v>19</v>
      </c>
      <c r="G48" s="26" t="s">
        <v>118</v>
      </c>
      <c r="H48" s="26" t="s">
        <v>119</v>
      </c>
      <c r="I48" s="27" t="s">
        <v>274</v>
      </c>
      <c r="J48" s="38" t="s">
        <v>387</v>
      </c>
      <c r="K48" s="28">
        <v>0</v>
      </c>
      <c r="L48" s="26"/>
    </row>
    <row r="49" spans="1:12" x14ac:dyDescent="0.3">
      <c r="A49" s="26"/>
      <c r="B49" s="26">
        <v>98</v>
      </c>
      <c r="C49" s="30" t="s">
        <v>276</v>
      </c>
      <c r="D49" s="29" t="s">
        <v>277</v>
      </c>
      <c r="E49" s="26" t="s">
        <v>546</v>
      </c>
      <c r="F49" s="26">
        <v>28</v>
      </c>
      <c r="G49" s="26" t="s">
        <v>118</v>
      </c>
      <c r="H49" s="26" t="s">
        <v>119</v>
      </c>
      <c r="I49" s="27" t="s">
        <v>278</v>
      </c>
      <c r="J49" s="38" t="s">
        <v>387</v>
      </c>
      <c r="K49" s="28">
        <v>0</v>
      </c>
      <c r="L49" s="26"/>
    </row>
    <row r="50" spans="1:12" x14ac:dyDescent="0.3">
      <c r="A50" s="26"/>
      <c r="B50" s="26">
        <v>88</v>
      </c>
      <c r="C50" s="30" t="s">
        <v>280</v>
      </c>
      <c r="D50" s="29" t="s">
        <v>281</v>
      </c>
      <c r="E50" s="26" t="s">
        <v>546</v>
      </c>
      <c r="F50" s="26">
        <v>43</v>
      </c>
      <c r="G50" s="26" t="s">
        <v>118</v>
      </c>
      <c r="H50" s="26" t="s">
        <v>119</v>
      </c>
      <c r="I50" s="27" t="s">
        <v>282</v>
      </c>
      <c r="J50" s="38" t="s">
        <v>387</v>
      </c>
      <c r="K50" s="28">
        <v>0</v>
      </c>
      <c r="L50" s="26"/>
    </row>
    <row r="51" spans="1:12" x14ac:dyDescent="0.3">
      <c r="A51" s="26"/>
      <c r="B51" s="26">
        <v>150</v>
      </c>
      <c r="C51" s="30" t="s">
        <v>284</v>
      </c>
      <c r="D51" s="29" t="s">
        <v>285</v>
      </c>
      <c r="E51" s="26" t="s">
        <v>546</v>
      </c>
      <c r="F51" s="26">
        <v>39</v>
      </c>
      <c r="G51" s="26" t="s">
        <v>118</v>
      </c>
      <c r="H51" s="26" t="s">
        <v>119</v>
      </c>
      <c r="I51" s="27" t="s">
        <v>242</v>
      </c>
      <c r="J51" s="38" t="s">
        <v>387</v>
      </c>
      <c r="K51" s="28">
        <v>0</v>
      </c>
      <c r="L51" s="26"/>
    </row>
    <row r="52" spans="1:12" x14ac:dyDescent="0.3">
      <c r="A52" s="26"/>
      <c r="B52" s="26">
        <v>72</v>
      </c>
      <c r="C52" s="30" t="s">
        <v>182</v>
      </c>
      <c r="D52" s="29" t="s">
        <v>287</v>
      </c>
      <c r="E52" s="26" t="s">
        <v>546</v>
      </c>
      <c r="F52" s="26">
        <v>33</v>
      </c>
      <c r="G52" s="26" t="s">
        <v>288</v>
      </c>
      <c r="H52" s="26" t="s">
        <v>119</v>
      </c>
      <c r="I52" s="27" t="s">
        <v>131</v>
      </c>
      <c r="J52" s="38" t="s">
        <v>387</v>
      </c>
      <c r="K52" s="28">
        <v>0</v>
      </c>
      <c r="L52" s="26"/>
    </row>
    <row r="53" spans="1:12" x14ac:dyDescent="0.3">
      <c r="A53" s="26"/>
      <c r="B53" s="26">
        <v>63</v>
      </c>
      <c r="C53" s="30" t="s">
        <v>295</v>
      </c>
      <c r="D53" s="29" t="s">
        <v>296</v>
      </c>
      <c r="E53" s="26" t="s">
        <v>546</v>
      </c>
      <c r="F53" s="26">
        <v>50</v>
      </c>
      <c r="G53" s="26" t="s">
        <v>297</v>
      </c>
      <c r="H53" s="26" t="s">
        <v>119</v>
      </c>
      <c r="I53" s="27" t="s">
        <v>298</v>
      </c>
      <c r="J53" s="38" t="s">
        <v>387</v>
      </c>
      <c r="K53" s="28">
        <v>0</v>
      </c>
      <c r="L53" s="26"/>
    </row>
    <row r="54" spans="1:12" x14ac:dyDescent="0.3">
      <c r="A54" s="26"/>
      <c r="B54" s="26">
        <v>62</v>
      </c>
      <c r="C54" s="30" t="s">
        <v>215</v>
      </c>
      <c r="D54" s="29" t="s">
        <v>300</v>
      </c>
      <c r="E54" s="26" t="s">
        <v>546</v>
      </c>
      <c r="F54" s="26">
        <v>51</v>
      </c>
      <c r="G54" s="26" t="s">
        <v>118</v>
      </c>
      <c r="H54" s="26" t="s">
        <v>119</v>
      </c>
      <c r="I54" s="27">
        <v>0</v>
      </c>
      <c r="J54" s="38" t="s">
        <v>387</v>
      </c>
      <c r="K54" s="28">
        <v>0</v>
      </c>
      <c r="L54" s="26"/>
    </row>
    <row r="55" spans="1:12" x14ac:dyDescent="0.3">
      <c r="A55" s="26"/>
      <c r="B55" s="26">
        <v>157</v>
      </c>
      <c r="C55" s="30" t="s">
        <v>302</v>
      </c>
      <c r="D55" s="29" t="s">
        <v>303</v>
      </c>
      <c r="E55" s="26" t="s">
        <v>546</v>
      </c>
      <c r="F55" s="26">
        <v>36</v>
      </c>
      <c r="G55" s="26" t="s">
        <v>118</v>
      </c>
      <c r="H55" s="26" t="s">
        <v>119</v>
      </c>
      <c r="I55" s="27">
        <v>0</v>
      </c>
      <c r="J55" s="38" t="s">
        <v>387</v>
      </c>
      <c r="K55" s="28">
        <v>0</v>
      </c>
      <c r="L55" s="26"/>
    </row>
    <row r="56" spans="1:12" x14ac:dyDescent="0.3">
      <c r="A56" s="26"/>
      <c r="B56" s="26">
        <v>86</v>
      </c>
      <c r="C56" s="30" t="s">
        <v>305</v>
      </c>
      <c r="D56" s="29" t="s">
        <v>306</v>
      </c>
      <c r="E56" s="26" t="s">
        <v>546</v>
      </c>
      <c r="F56" s="26">
        <v>36</v>
      </c>
      <c r="G56" s="26" t="s">
        <v>307</v>
      </c>
      <c r="H56" s="26" t="s">
        <v>119</v>
      </c>
      <c r="I56" s="27" t="s">
        <v>144</v>
      </c>
      <c r="J56" s="38" t="s">
        <v>387</v>
      </c>
      <c r="K56" s="28">
        <v>0</v>
      </c>
      <c r="L56" s="26"/>
    </row>
    <row r="57" spans="1:12" x14ac:dyDescent="0.3">
      <c r="A57" s="26"/>
      <c r="B57" s="26">
        <v>95</v>
      </c>
      <c r="C57" s="30" t="s">
        <v>309</v>
      </c>
      <c r="D57" s="29" t="s">
        <v>310</v>
      </c>
      <c r="E57" s="26" t="s">
        <v>546</v>
      </c>
      <c r="F57" s="26">
        <v>51</v>
      </c>
      <c r="G57" s="26" t="s">
        <v>118</v>
      </c>
      <c r="H57" s="26" t="s">
        <v>119</v>
      </c>
      <c r="I57" s="27" t="s">
        <v>171</v>
      </c>
      <c r="J57" s="38" t="s">
        <v>387</v>
      </c>
      <c r="K57" s="28">
        <v>0</v>
      </c>
      <c r="L57" s="26"/>
    </row>
    <row r="58" spans="1:12" x14ac:dyDescent="0.3">
      <c r="A58" s="26"/>
      <c r="B58" s="26">
        <v>163</v>
      </c>
      <c r="C58" s="30" t="s">
        <v>312</v>
      </c>
      <c r="D58" s="29" t="s">
        <v>313</v>
      </c>
      <c r="E58" s="26" t="s">
        <v>546</v>
      </c>
      <c r="F58" s="26">
        <v>24</v>
      </c>
      <c r="G58" s="26" t="s">
        <v>314</v>
      </c>
      <c r="H58" s="26" t="s">
        <v>119</v>
      </c>
      <c r="I58" s="27" t="s">
        <v>315</v>
      </c>
      <c r="J58" s="38" t="s">
        <v>387</v>
      </c>
      <c r="K58" s="28">
        <v>0</v>
      </c>
      <c r="L58" s="26"/>
    </row>
    <row r="59" spans="1:12" x14ac:dyDescent="0.3">
      <c r="A59" s="26"/>
      <c r="B59" s="26">
        <v>77</v>
      </c>
      <c r="C59" s="30" t="s">
        <v>122</v>
      </c>
      <c r="D59" s="29" t="s">
        <v>317</v>
      </c>
      <c r="E59" s="26" t="s">
        <v>546</v>
      </c>
      <c r="F59" s="26">
        <v>33</v>
      </c>
      <c r="G59" s="26" t="s">
        <v>130</v>
      </c>
      <c r="H59" s="26" t="s">
        <v>119</v>
      </c>
      <c r="I59" s="27" t="s">
        <v>144</v>
      </c>
      <c r="J59" s="38" t="s">
        <v>387</v>
      </c>
      <c r="K59" s="28">
        <v>0</v>
      </c>
      <c r="L59" s="26"/>
    </row>
  </sheetData>
  <autoFilter ref="A4:L4" xr:uid="{691C272A-754E-4DC9-A9D7-30CD08678D35}">
    <sortState xmlns:xlrd2="http://schemas.microsoft.com/office/spreadsheetml/2017/richdata2" ref="A5:L59">
      <sortCondition ref="A4"/>
    </sortState>
  </autoFilter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1EA3F-3E6B-4B84-AA80-55B5D30D9BA3}">
  <dimension ref="A1:G26"/>
  <sheetViews>
    <sheetView showZeros="0" zoomScaleNormal="10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8.88671875" style="42" customWidth="1"/>
    <col min="2" max="2" width="9.109375" style="42" customWidth="1"/>
    <col min="3" max="3" width="27.109375" style="41" customWidth="1"/>
    <col min="4" max="4" width="12.77734375" style="42" customWidth="1"/>
    <col min="5" max="5" width="12.6640625" style="42" customWidth="1"/>
    <col min="6" max="6" width="11.21875" style="43" customWidth="1"/>
    <col min="7" max="7" width="11.21875" style="42" customWidth="1"/>
    <col min="8" max="16384" width="8.88671875" style="41"/>
  </cols>
  <sheetData>
    <row r="1" spans="1:7" ht="18" x14ac:dyDescent="0.3">
      <c r="A1" s="39" t="s">
        <v>543</v>
      </c>
      <c r="B1" s="40"/>
      <c r="F1" s="53" t="s">
        <v>560</v>
      </c>
    </row>
    <row r="2" spans="1:7" x14ac:dyDescent="0.3">
      <c r="A2" s="44" t="s">
        <v>544</v>
      </c>
      <c r="B2" s="45"/>
    </row>
    <row r="3" spans="1:7" ht="6" customHeight="1" x14ac:dyDescent="0.3">
      <c r="B3" s="41"/>
    </row>
    <row r="4" spans="1:7" x14ac:dyDescent="0.3">
      <c r="A4" s="46" t="s">
        <v>545</v>
      </c>
      <c r="B4" s="46" t="s">
        <v>550</v>
      </c>
      <c r="C4" s="47" t="s">
        <v>561</v>
      </c>
      <c r="D4" s="46" t="s">
        <v>553</v>
      </c>
      <c r="E4" s="46" t="s">
        <v>554</v>
      </c>
      <c r="F4" s="46" t="s">
        <v>555</v>
      </c>
      <c r="G4" s="46" t="s">
        <v>558</v>
      </c>
    </row>
    <row r="5" spans="1:7" x14ac:dyDescent="0.3">
      <c r="A5" s="48">
        <v>1</v>
      </c>
      <c r="B5" s="48">
        <v>214</v>
      </c>
      <c r="C5" s="50" t="s">
        <v>414</v>
      </c>
      <c r="D5" s="48" t="s">
        <v>118</v>
      </c>
      <c r="E5" s="48" t="s">
        <v>119</v>
      </c>
      <c r="F5" s="38">
        <v>0.25072916666666667</v>
      </c>
      <c r="G5" s="52">
        <f>F5/100</f>
        <v>2.5072916666666668E-3</v>
      </c>
    </row>
    <row r="6" spans="1:7" x14ac:dyDescent="0.3">
      <c r="A6" s="48">
        <v>2</v>
      </c>
      <c r="B6" s="48">
        <v>208</v>
      </c>
      <c r="C6" s="50" t="s">
        <v>416</v>
      </c>
      <c r="D6" s="48" t="s">
        <v>130</v>
      </c>
      <c r="E6" s="48" t="s">
        <v>119</v>
      </c>
      <c r="F6" s="38">
        <v>0.26641203703703703</v>
      </c>
      <c r="G6" s="52">
        <f t="shared" ref="G6:G26" si="0">F6/100</f>
        <v>2.6641203703703705E-3</v>
      </c>
    </row>
    <row r="7" spans="1:7" x14ac:dyDescent="0.3">
      <c r="A7" s="48">
        <v>3</v>
      </c>
      <c r="B7" s="48">
        <v>215</v>
      </c>
      <c r="C7" s="50" t="s">
        <v>417</v>
      </c>
      <c r="D7" s="48" t="s">
        <v>118</v>
      </c>
      <c r="E7" s="48" t="s">
        <v>119</v>
      </c>
      <c r="F7" s="38">
        <v>0.30247685185185186</v>
      </c>
      <c r="G7" s="52">
        <f t="shared" si="0"/>
        <v>3.0247685185185186E-3</v>
      </c>
    </row>
    <row r="8" spans="1:7" x14ac:dyDescent="0.3">
      <c r="A8" s="48">
        <v>4</v>
      </c>
      <c r="B8" s="48">
        <v>218</v>
      </c>
      <c r="C8" s="50" t="s">
        <v>418</v>
      </c>
      <c r="D8" s="48" t="s">
        <v>118</v>
      </c>
      <c r="E8" s="48" t="s">
        <v>119</v>
      </c>
      <c r="F8" s="38">
        <v>0.31276620370370373</v>
      </c>
      <c r="G8" s="52">
        <f t="shared" si="0"/>
        <v>3.1276620370370373E-3</v>
      </c>
    </row>
    <row r="9" spans="1:7" x14ac:dyDescent="0.3">
      <c r="A9" s="48">
        <v>5</v>
      </c>
      <c r="B9" s="48">
        <v>222</v>
      </c>
      <c r="C9" s="50" t="s">
        <v>419</v>
      </c>
      <c r="D9" s="48" t="s">
        <v>118</v>
      </c>
      <c r="E9" s="48" t="s">
        <v>119</v>
      </c>
      <c r="F9" s="38">
        <v>0.31354166666666666</v>
      </c>
      <c r="G9" s="52">
        <f t="shared" si="0"/>
        <v>3.1354166666666666E-3</v>
      </c>
    </row>
    <row r="10" spans="1:7" x14ac:dyDescent="0.3">
      <c r="A10" s="48">
        <v>6</v>
      </c>
      <c r="B10" s="48">
        <v>210</v>
      </c>
      <c r="C10" s="50" t="s">
        <v>420</v>
      </c>
      <c r="D10" s="48" t="s">
        <v>118</v>
      </c>
      <c r="E10" s="48" t="s">
        <v>119</v>
      </c>
      <c r="F10" s="38">
        <v>0.31357638888888889</v>
      </c>
      <c r="G10" s="52">
        <f t="shared" si="0"/>
        <v>3.1357638888888889E-3</v>
      </c>
    </row>
    <row r="11" spans="1:7" x14ac:dyDescent="0.3">
      <c r="A11" s="48">
        <v>7</v>
      </c>
      <c r="B11" s="48">
        <v>209</v>
      </c>
      <c r="C11" s="50" t="s">
        <v>421</v>
      </c>
      <c r="D11" s="48" t="s">
        <v>130</v>
      </c>
      <c r="E11" s="48" t="s">
        <v>119</v>
      </c>
      <c r="F11" s="38">
        <v>0.31818287037037035</v>
      </c>
      <c r="G11" s="52">
        <f t="shared" si="0"/>
        <v>3.1818287037037036E-3</v>
      </c>
    </row>
    <row r="12" spans="1:7" x14ac:dyDescent="0.3">
      <c r="A12" s="48">
        <v>8</v>
      </c>
      <c r="B12" s="48">
        <v>219</v>
      </c>
      <c r="C12" s="50" t="s">
        <v>422</v>
      </c>
      <c r="D12" s="48" t="s">
        <v>118</v>
      </c>
      <c r="E12" s="48" t="s">
        <v>119</v>
      </c>
      <c r="F12" s="38">
        <v>0.31940972222222225</v>
      </c>
      <c r="G12" s="52">
        <f t="shared" si="0"/>
        <v>3.1940972222222223E-3</v>
      </c>
    </row>
    <row r="13" spans="1:7" x14ac:dyDescent="0.3">
      <c r="A13" s="48">
        <v>9</v>
      </c>
      <c r="B13" s="48">
        <v>204</v>
      </c>
      <c r="C13" s="50" t="s">
        <v>423</v>
      </c>
      <c r="D13" s="48" t="s">
        <v>130</v>
      </c>
      <c r="E13" s="48" t="s">
        <v>119</v>
      </c>
      <c r="F13" s="38">
        <v>0.32180555555555557</v>
      </c>
      <c r="G13" s="52">
        <f t="shared" si="0"/>
        <v>3.2180555555555556E-3</v>
      </c>
    </row>
    <row r="14" spans="1:7" x14ac:dyDescent="0.3">
      <c r="A14" s="48">
        <v>10</v>
      </c>
      <c r="B14" s="48">
        <v>207</v>
      </c>
      <c r="C14" s="50" t="s">
        <v>424</v>
      </c>
      <c r="D14" s="48" t="s">
        <v>425</v>
      </c>
      <c r="E14" s="48" t="s">
        <v>119</v>
      </c>
      <c r="F14" s="38">
        <v>0.32422453703703707</v>
      </c>
      <c r="G14" s="52">
        <f t="shared" si="0"/>
        <v>3.2422453703703706E-3</v>
      </c>
    </row>
    <row r="15" spans="1:7" x14ac:dyDescent="0.3">
      <c r="A15" s="48">
        <v>11</v>
      </c>
      <c r="B15" s="48">
        <v>202</v>
      </c>
      <c r="C15" s="50" t="s">
        <v>426</v>
      </c>
      <c r="D15" s="48" t="s">
        <v>118</v>
      </c>
      <c r="E15" s="48" t="s">
        <v>119</v>
      </c>
      <c r="F15" s="38">
        <v>0.33370370370370367</v>
      </c>
      <c r="G15" s="52">
        <f t="shared" si="0"/>
        <v>3.3370370370370368E-3</v>
      </c>
    </row>
    <row r="16" spans="1:7" x14ac:dyDescent="0.3">
      <c r="A16" s="48">
        <v>12</v>
      </c>
      <c r="B16" s="48">
        <v>221</v>
      </c>
      <c r="C16" s="50" t="s">
        <v>427</v>
      </c>
      <c r="D16" s="48" t="s">
        <v>292</v>
      </c>
      <c r="E16" s="48" t="s">
        <v>119</v>
      </c>
      <c r="F16" s="38">
        <v>0.33900462962962963</v>
      </c>
      <c r="G16" s="52">
        <f t="shared" si="0"/>
        <v>3.3900462962962964E-3</v>
      </c>
    </row>
    <row r="17" spans="1:7" x14ac:dyDescent="0.3">
      <c r="A17" s="48">
        <v>13</v>
      </c>
      <c r="B17" s="48">
        <v>216</v>
      </c>
      <c r="C17" s="50" t="s">
        <v>428</v>
      </c>
      <c r="D17" s="48" t="s">
        <v>130</v>
      </c>
      <c r="E17" s="48" t="s">
        <v>119</v>
      </c>
      <c r="F17" s="38">
        <v>0.34075231481481483</v>
      </c>
      <c r="G17" s="52">
        <f t="shared" si="0"/>
        <v>3.4075231481481482E-3</v>
      </c>
    </row>
    <row r="18" spans="1:7" x14ac:dyDescent="0.3">
      <c r="A18" s="48">
        <v>14</v>
      </c>
      <c r="B18" s="48">
        <v>217</v>
      </c>
      <c r="C18" s="50" t="s">
        <v>429</v>
      </c>
      <c r="D18" s="48" t="s">
        <v>118</v>
      </c>
      <c r="E18" s="48" t="s">
        <v>119</v>
      </c>
      <c r="F18" s="38">
        <v>0.35166666666666663</v>
      </c>
      <c r="G18" s="52">
        <f t="shared" si="0"/>
        <v>3.5166666666666662E-3</v>
      </c>
    </row>
    <row r="19" spans="1:7" x14ac:dyDescent="0.3">
      <c r="A19" s="48">
        <v>15</v>
      </c>
      <c r="B19" s="48">
        <v>220</v>
      </c>
      <c r="C19" s="50" t="s">
        <v>430</v>
      </c>
      <c r="D19" s="48" t="s">
        <v>118</v>
      </c>
      <c r="E19" s="48" t="s">
        <v>119</v>
      </c>
      <c r="F19" s="38">
        <v>0.35858796296296297</v>
      </c>
      <c r="G19" s="52">
        <f t="shared" si="0"/>
        <v>3.5858796296296298E-3</v>
      </c>
    </row>
    <row r="20" spans="1:7" x14ac:dyDescent="0.3">
      <c r="A20" s="48">
        <v>16</v>
      </c>
      <c r="B20" s="48">
        <v>212</v>
      </c>
      <c r="C20" s="50" t="s">
        <v>431</v>
      </c>
      <c r="D20" s="48" t="s">
        <v>118</v>
      </c>
      <c r="E20" s="48" t="s">
        <v>119</v>
      </c>
      <c r="F20" s="38">
        <v>0.36046296296296299</v>
      </c>
      <c r="G20" s="52">
        <f t="shared" si="0"/>
        <v>3.6046296296296299E-3</v>
      </c>
    </row>
    <row r="21" spans="1:7" x14ac:dyDescent="0.3">
      <c r="A21" s="48">
        <v>17</v>
      </c>
      <c r="B21" s="48">
        <v>213</v>
      </c>
      <c r="C21" s="50" t="s">
        <v>432</v>
      </c>
      <c r="D21" s="48" t="s">
        <v>292</v>
      </c>
      <c r="E21" s="48" t="s">
        <v>119</v>
      </c>
      <c r="F21" s="38">
        <v>0.36747685185185186</v>
      </c>
      <c r="G21" s="52">
        <f t="shared" si="0"/>
        <v>3.6747685185185186E-3</v>
      </c>
    </row>
    <row r="22" spans="1:7" x14ac:dyDescent="0.3">
      <c r="A22" s="48">
        <v>18</v>
      </c>
      <c r="B22" s="48">
        <v>205</v>
      </c>
      <c r="C22" s="50" t="s">
        <v>433</v>
      </c>
      <c r="D22" s="48" t="s">
        <v>118</v>
      </c>
      <c r="E22" s="48" t="s">
        <v>119</v>
      </c>
      <c r="F22" s="38">
        <v>0.37687500000000002</v>
      </c>
      <c r="G22" s="52">
        <f t="shared" si="0"/>
        <v>3.76875E-3</v>
      </c>
    </row>
    <row r="23" spans="1:7" x14ac:dyDescent="0.3">
      <c r="A23" s="48">
        <v>19</v>
      </c>
      <c r="B23" s="48">
        <v>211</v>
      </c>
      <c r="C23" s="50" t="s">
        <v>434</v>
      </c>
      <c r="D23" s="48" t="s">
        <v>118</v>
      </c>
      <c r="E23" s="48" t="s">
        <v>119</v>
      </c>
      <c r="F23" s="38">
        <v>0.37858796296296293</v>
      </c>
      <c r="G23" s="52">
        <f t="shared" si="0"/>
        <v>3.7858796296296295E-3</v>
      </c>
    </row>
    <row r="24" spans="1:7" x14ac:dyDescent="0.3">
      <c r="A24" s="48">
        <v>20</v>
      </c>
      <c r="B24" s="48">
        <v>206</v>
      </c>
      <c r="C24" s="50" t="s">
        <v>435</v>
      </c>
      <c r="D24" s="48" t="s">
        <v>118</v>
      </c>
      <c r="E24" s="48" t="s">
        <v>119</v>
      </c>
      <c r="F24" s="38">
        <v>0.38310185185185186</v>
      </c>
      <c r="G24" s="52">
        <f t="shared" si="0"/>
        <v>3.8310185185185188E-3</v>
      </c>
    </row>
    <row r="25" spans="1:7" x14ac:dyDescent="0.3">
      <c r="A25" s="48">
        <v>21</v>
      </c>
      <c r="B25" s="48">
        <v>201</v>
      </c>
      <c r="C25" s="50" t="s">
        <v>436</v>
      </c>
      <c r="D25" s="48" t="s">
        <v>130</v>
      </c>
      <c r="E25" s="48" t="s">
        <v>119</v>
      </c>
      <c r="F25" s="38">
        <v>0.39922453703703703</v>
      </c>
      <c r="G25" s="52">
        <f t="shared" si="0"/>
        <v>3.99224537037037E-3</v>
      </c>
    </row>
    <row r="26" spans="1:7" x14ac:dyDescent="0.3">
      <c r="A26" s="48">
        <v>22</v>
      </c>
      <c r="B26" s="48">
        <v>203</v>
      </c>
      <c r="C26" s="50" t="s">
        <v>437</v>
      </c>
      <c r="D26" s="48" t="s">
        <v>118</v>
      </c>
      <c r="E26" s="48" t="s">
        <v>119</v>
      </c>
      <c r="F26" s="38">
        <v>0.43668981481481484</v>
      </c>
      <c r="G26" s="52">
        <f t="shared" si="0"/>
        <v>4.3668981481481484E-3</v>
      </c>
    </row>
  </sheetData>
  <autoFilter ref="A4:G4" xr:uid="{691C272A-754E-4DC9-A9D7-30CD08678D35}">
    <sortState xmlns:xlrd2="http://schemas.microsoft.com/office/spreadsheetml/2017/richdata2" ref="A5:G59">
      <sortCondition ref="A4"/>
    </sortState>
  </autoFilter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A73B2-BA7D-4AE9-ABB7-44C60B1F942D}">
  <dimension ref="A1:G19"/>
  <sheetViews>
    <sheetView showZeros="0" zoomScaleNormal="10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8.88671875" style="42" customWidth="1"/>
    <col min="2" max="2" width="9.109375" style="42" customWidth="1"/>
    <col min="3" max="3" width="27.109375" style="41" customWidth="1"/>
    <col min="4" max="4" width="12.77734375" style="42" customWidth="1"/>
    <col min="5" max="5" width="12.6640625" style="42" customWidth="1"/>
    <col min="6" max="6" width="11.21875" style="43" customWidth="1"/>
    <col min="7" max="7" width="11.21875" style="42" customWidth="1"/>
    <col min="8" max="16384" width="8.88671875" style="41"/>
  </cols>
  <sheetData>
    <row r="1" spans="1:7" ht="18" x14ac:dyDescent="0.3">
      <c r="A1" s="39" t="s">
        <v>543</v>
      </c>
      <c r="B1" s="40"/>
      <c r="F1" s="53" t="s">
        <v>562</v>
      </c>
    </row>
    <row r="2" spans="1:7" x14ac:dyDescent="0.3">
      <c r="A2" s="44" t="s">
        <v>544</v>
      </c>
      <c r="B2" s="45"/>
    </row>
    <row r="3" spans="1:7" ht="6" customHeight="1" x14ac:dyDescent="0.3">
      <c r="B3" s="41"/>
    </row>
    <row r="4" spans="1:7" x14ac:dyDescent="0.3">
      <c r="A4" s="46" t="s">
        <v>545</v>
      </c>
      <c r="B4" s="46" t="s">
        <v>550</v>
      </c>
      <c r="C4" s="47" t="s">
        <v>561</v>
      </c>
      <c r="D4" s="46" t="s">
        <v>553</v>
      </c>
      <c r="E4" s="46" t="s">
        <v>554</v>
      </c>
      <c r="F4" s="46" t="s">
        <v>555</v>
      </c>
      <c r="G4" s="46" t="s">
        <v>558</v>
      </c>
    </row>
    <row r="5" spans="1:7" x14ac:dyDescent="0.3">
      <c r="A5" s="48">
        <v>1</v>
      </c>
      <c r="B5" s="48">
        <v>120</v>
      </c>
      <c r="C5" s="50" t="s">
        <v>414</v>
      </c>
      <c r="D5" s="48" t="s">
        <v>118</v>
      </c>
      <c r="E5" s="48" t="s">
        <v>119</v>
      </c>
      <c r="F5" s="38">
        <v>4.7835648148148148E-2</v>
      </c>
      <c r="G5" s="52">
        <f>F5/20</f>
        <v>2.3917824074074076E-3</v>
      </c>
    </row>
    <row r="6" spans="1:7" x14ac:dyDescent="0.3">
      <c r="A6" s="48">
        <v>2</v>
      </c>
      <c r="B6" s="48">
        <v>111</v>
      </c>
      <c r="C6" s="50" t="s">
        <v>439</v>
      </c>
      <c r="D6" s="48" t="s">
        <v>118</v>
      </c>
      <c r="E6" s="48" t="s">
        <v>440</v>
      </c>
      <c r="F6" s="38">
        <v>4.8298611111111112E-2</v>
      </c>
      <c r="G6" s="52">
        <f t="shared" ref="G6:G19" si="0">F6/20</f>
        <v>2.4149305555555556E-3</v>
      </c>
    </row>
    <row r="7" spans="1:7" x14ac:dyDescent="0.3">
      <c r="A7" s="48">
        <v>3</v>
      </c>
      <c r="B7" s="48">
        <v>105</v>
      </c>
      <c r="C7" s="50" t="s">
        <v>441</v>
      </c>
      <c r="D7" s="48" t="s">
        <v>130</v>
      </c>
      <c r="E7" s="48" t="s">
        <v>119</v>
      </c>
      <c r="F7" s="38">
        <v>4.8518518518518516E-2</v>
      </c>
      <c r="G7" s="52">
        <f t="shared" si="0"/>
        <v>2.425925925925926E-3</v>
      </c>
    </row>
    <row r="8" spans="1:7" x14ac:dyDescent="0.3">
      <c r="A8" s="48">
        <v>4</v>
      </c>
      <c r="B8" s="48">
        <v>113</v>
      </c>
      <c r="C8" s="50" t="s">
        <v>442</v>
      </c>
      <c r="D8" s="48" t="s">
        <v>118</v>
      </c>
      <c r="E8" s="48" t="s">
        <v>119</v>
      </c>
      <c r="F8" s="38">
        <v>5.004629629629629E-2</v>
      </c>
      <c r="G8" s="52">
        <f t="shared" si="0"/>
        <v>2.5023148148148144E-3</v>
      </c>
    </row>
    <row r="9" spans="1:7" x14ac:dyDescent="0.3">
      <c r="A9" s="48">
        <v>5</v>
      </c>
      <c r="B9" s="48">
        <v>108</v>
      </c>
      <c r="C9" s="50" t="s">
        <v>443</v>
      </c>
      <c r="D9" s="48" t="s">
        <v>118</v>
      </c>
      <c r="E9" s="48" t="s">
        <v>119</v>
      </c>
      <c r="F9" s="38">
        <v>5.0231481481481481E-2</v>
      </c>
      <c r="G9" s="52">
        <f t="shared" si="0"/>
        <v>2.5115740740740741E-3</v>
      </c>
    </row>
    <row r="10" spans="1:7" x14ac:dyDescent="0.3">
      <c r="A10" s="48">
        <v>6</v>
      </c>
      <c r="B10" s="48">
        <v>119</v>
      </c>
      <c r="C10" s="50" t="s">
        <v>444</v>
      </c>
      <c r="D10" s="48" t="s">
        <v>118</v>
      </c>
      <c r="E10" s="48" t="s">
        <v>119</v>
      </c>
      <c r="F10" s="38">
        <v>5.5671296296296302E-2</v>
      </c>
      <c r="G10" s="52">
        <f t="shared" si="0"/>
        <v>2.7835648148148151E-3</v>
      </c>
    </row>
    <row r="11" spans="1:7" x14ac:dyDescent="0.3">
      <c r="A11" s="48">
        <v>7</v>
      </c>
      <c r="B11" s="48">
        <v>104</v>
      </c>
      <c r="C11" s="50" t="s">
        <v>445</v>
      </c>
      <c r="D11" s="48" t="s">
        <v>118</v>
      </c>
      <c r="E11" s="48" t="s">
        <v>119</v>
      </c>
      <c r="F11" s="38">
        <v>5.8101851851851849E-2</v>
      </c>
      <c r="G11" s="52">
        <f t="shared" si="0"/>
        <v>2.9050925925925924E-3</v>
      </c>
    </row>
    <row r="12" spans="1:7" x14ac:dyDescent="0.3">
      <c r="A12" s="48">
        <v>8</v>
      </c>
      <c r="B12" s="48">
        <v>118</v>
      </c>
      <c r="C12" s="50" t="s">
        <v>446</v>
      </c>
      <c r="D12" s="48" t="s">
        <v>118</v>
      </c>
      <c r="E12" s="48" t="s">
        <v>447</v>
      </c>
      <c r="F12" s="38">
        <v>5.8912037037037034E-2</v>
      </c>
      <c r="G12" s="52">
        <f t="shared" si="0"/>
        <v>2.9456018518518516E-3</v>
      </c>
    </row>
    <row r="13" spans="1:7" x14ac:dyDescent="0.3">
      <c r="A13" s="48">
        <v>9</v>
      </c>
      <c r="B13" s="48">
        <v>102</v>
      </c>
      <c r="C13" s="50" t="s">
        <v>448</v>
      </c>
      <c r="D13" s="48" t="s">
        <v>449</v>
      </c>
      <c r="E13" s="48" t="s">
        <v>119</v>
      </c>
      <c r="F13" s="38">
        <v>5.9120370370370372E-2</v>
      </c>
      <c r="G13" s="52">
        <f t="shared" si="0"/>
        <v>2.9560185185185184E-3</v>
      </c>
    </row>
    <row r="14" spans="1:7" x14ac:dyDescent="0.3">
      <c r="A14" s="48">
        <v>10</v>
      </c>
      <c r="B14" s="48">
        <v>121</v>
      </c>
      <c r="C14" s="50" t="s">
        <v>450</v>
      </c>
      <c r="D14" s="48" t="s">
        <v>118</v>
      </c>
      <c r="E14" s="48" t="s">
        <v>119</v>
      </c>
      <c r="F14" s="38">
        <v>6.671296296296296E-2</v>
      </c>
      <c r="G14" s="52">
        <f t="shared" si="0"/>
        <v>3.3356481481481479E-3</v>
      </c>
    </row>
    <row r="15" spans="1:7" x14ac:dyDescent="0.3">
      <c r="A15" s="48">
        <v>11</v>
      </c>
      <c r="B15" s="48">
        <v>114</v>
      </c>
      <c r="C15" s="50" t="s">
        <v>451</v>
      </c>
      <c r="D15" s="48" t="s">
        <v>265</v>
      </c>
      <c r="E15" s="48" t="s">
        <v>119</v>
      </c>
      <c r="F15" s="38">
        <v>6.7673611111111115E-2</v>
      </c>
      <c r="G15" s="52">
        <f t="shared" si="0"/>
        <v>3.3836805555555556E-3</v>
      </c>
    </row>
    <row r="16" spans="1:7" x14ac:dyDescent="0.3">
      <c r="A16" s="48">
        <v>12</v>
      </c>
      <c r="B16" s="48">
        <v>122</v>
      </c>
      <c r="C16" s="50" t="s">
        <v>452</v>
      </c>
      <c r="D16" s="48" t="s">
        <v>118</v>
      </c>
      <c r="E16" s="48" t="s">
        <v>119</v>
      </c>
      <c r="F16" s="38">
        <v>7.1180555555555566E-2</v>
      </c>
      <c r="G16" s="52">
        <f t="shared" si="0"/>
        <v>3.5590277777777781E-3</v>
      </c>
    </row>
    <row r="17" spans="1:7" x14ac:dyDescent="0.3">
      <c r="A17" s="48">
        <v>13</v>
      </c>
      <c r="B17" s="48">
        <v>109</v>
      </c>
      <c r="C17" s="50" t="s">
        <v>453</v>
      </c>
      <c r="D17" s="48" t="s">
        <v>118</v>
      </c>
      <c r="E17" s="48" t="s">
        <v>119</v>
      </c>
      <c r="F17" s="38">
        <v>7.1724537037037031E-2</v>
      </c>
      <c r="G17" s="52">
        <f t="shared" si="0"/>
        <v>3.5862268518518517E-3</v>
      </c>
    </row>
    <row r="18" spans="1:7" x14ac:dyDescent="0.3">
      <c r="A18" s="48">
        <v>14</v>
      </c>
      <c r="B18" s="48">
        <v>103</v>
      </c>
      <c r="C18" s="50" t="s">
        <v>454</v>
      </c>
      <c r="D18" s="48" t="s">
        <v>130</v>
      </c>
      <c r="E18" s="48" t="s">
        <v>119</v>
      </c>
      <c r="F18" s="38">
        <v>7.9791666666666664E-2</v>
      </c>
      <c r="G18" s="52">
        <f t="shared" si="0"/>
        <v>3.9895833333333328E-3</v>
      </c>
    </row>
    <row r="19" spans="1:7" x14ac:dyDescent="0.3">
      <c r="A19" s="48">
        <v>15</v>
      </c>
      <c r="B19" s="48">
        <v>116</v>
      </c>
      <c r="C19" s="50" t="s">
        <v>455</v>
      </c>
      <c r="D19" s="48" t="s">
        <v>118</v>
      </c>
      <c r="E19" s="48" t="s">
        <v>119</v>
      </c>
      <c r="F19" s="38">
        <v>8.3368055555555556E-2</v>
      </c>
      <c r="G19" s="52">
        <f t="shared" si="0"/>
        <v>4.1684027777777778E-3</v>
      </c>
    </row>
  </sheetData>
  <autoFilter ref="A4:G4" xr:uid="{691C272A-754E-4DC9-A9D7-30CD08678D35}">
    <sortState xmlns:xlrd2="http://schemas.microsoft.com/office/spreadsheetml/2017/richdata2" ref="A5:G59">
      <sortCondition ref="A4"/>
    </sortState>
  </autoFilter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EB78-337D-48BC-BB99-C0C78BA763B8}">
  <dimension ref="A1:L31"/>
  <sheetViews>
    <sheetView showZeros="0" zoomScaleNormal="10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8.88671875" style="10" customWidth="1"/>
    <col min="2" max="2" width="9.109375" style="10" customWidth="1"/>
    <col min="3" max="3" width="13.33203125" customWidth="1"/>
    <col min="4" max="4" width="17.21875" customWidth="1"/>
    <col min="5" max="6" width="8.88671875" style="10" customWidth="1"/>
    <col min="7" max="7" width="16.33203125" style="10" customWidth="1"/>
    <col min="8" max="8" width="11" style="10" customWidth="1"/>
    <col min="9" max="9" width="20" customWidth="1"/>
    <col min="10" max="10" width="11.21875" style="14" customWidth="1"/>
    <col min="11" max="11" width="11.21875" style="10" customWidth="1"/>
    <col min="12" max="12" width="16.5546875" style="10" customWidth="1"/>
  </cols>
  <sheetData>
    <row r="1" spans="1:12" ht="18" x14ac:dyDescent="0.3">
      <c r="A1" s="18" t="s">
        <v>543</v>
      </c>
      <c r="B1" s="20"/>
      <c r="F1" s="22"/>
      <c r="J1" s="53" t="s">
        <v>67</v>
      </c>
      <c r="L1" s="22"/>
    </row>
    <row r="2" spans="1:12" x14ac:dyDescent="0.3">
      <c r="A2" s="19" t="s">
        <v>544</v>
      </c>
      <c r="B2" s="21"/>
      <c r="F2" s="23"/>
      <c r="L2" s="23"/>
    </row>
    <row r="3" spans="1:12" ht="6" customHeight="1" x14ac:dyDescent="0.3">
      <c r="B3"/>
    </row>
    <row r="4" spans="1:12" x14ac:dyDescent="0.3">
      <c r="A4" s="24" t="s">
        <v>545</v>
      </c>
      <c r="B4" s="24" t="s">
        <v>550</v>
      </c>
      <c r="C4" s="25" t="s">
        <v>547</v>
      </c>
      <c r="D4" s="25" t="s">
        <v>548</v>
      </c>
      <c r="E4" s="24" t="s">
        <v>549</v>
      </c>
      <c r="F4" s="24" t="s">
        <v>551</v>
      </c>
      <c r="G4" s="24" t="s">
        <v>553</v>
      </c>
      <c r="H4" s="24" t="s">
        <v>554</v>
      </c>
      <c r="I4" s="25" t="s">
        <v>11</v>
      </c>
      <c r="J4" s="24" t="s">
        <v>555</v>
      </c>
      <c r="K4" s="24" t="s">
        <v>558</v>
      </c>
      <c r="L4" s="24" t="s">
        <v>556</v>
      </c>
    </row>
    <row r="5" spans="1:12" x14ac:dyDescent="0.3">
      <c r="A5" s="48">
        <v>1</v>
      </c>
      <c r="B5" s="48">
        <v>302</v>
      </c>
      <c r="C5" s="49" t="s">
        <v>457</v>
      </c>
      <c r="D5" s="50" t="s">
        <v>458</v>
      </c>
      <c r="E5" s="48" t="s">
        <v>546</v>
      </c>
      <c r="F5" s="48">
        <v>27</v>
      </c>
      <c r="G5" s="48" t="s">
        <v>118</v>
      </c>
      <c r="H5" s="48" t="s">
        <v>119</v>
      </c>
      <c r="I5" s="51" t="s">
        <v>459</v>
      </c>
      <c r="J5" s="38">
        <v>2.5370370370370366E-2</v>
      </c>
      <c r="K5" s="52">
        <f>J5/50</f>
        <v>5.0740740740740737E-4</v>
      </c>
      <c r="L5" s="48">
        <v>1</v>
      </c>
    </row>
    <row r="6" spans="1:12" x14ac:dyDescent="0.3">
      <c r="A6" s="48">
        <v>2</v>
      </c>
      <c r="B6" s="48">
        <v>323</v>
      </c>
      <c r="C6" s="49" t="s">
        <v>139</v>
      </c>
      <c r="D6" s="50" t="s">
        <v>462</v>
      </c>
      <c r="E6" s="48" t="s">
        <v>546</v>
      </c>
      <c r="F6" s="48">
        <v>40</v>
      </c>
      <c r="G6" s="48" t="s">
        <v>118</v>
      </c>
      <c r="H6" s="48" t="s">
        <v>119</v>
      </c>
      <c r="I6" s="51" t="s">
        <v>463</v>
      </c>
      <c r="J6" s="38">
        <v>2.5891203703703704E-2</v>
      </c>
      <c r="K6" s="52">
        <f>J6/50</f>
        <v>5.1782407407407409E-4</v>
      </c>
      <c r="L6" s="48">
        <v>2</v>
      </c>
    </row>
    <row r="7" spans="1:12" x14ac:dyDescent="0.3">
      <c r="A7" s="48">
        <v>3</v>
      </c>
      <c r="B7" s="48">
        <v>322</v>
      </c>
      <c r="C7" s="49" t="s">
        <v>465</v>
      </c>
      <c r="D7" s="50" t="s">
        <v>466</v>
      </c>
      <c r="E7" s="48" t="s">
        <v>546</v>
      </c>
      <c r="F7" s="48">
        <v>30</v>
      </c>
      <c r="G7" s="48" t="s">
        <v>118</v>
      </c>
      <c r="H7" s="48" t="s">
        <v>119</v>
      </c>
      <c r="I7" s="51" t="s">
        <v>467</v>
      </c>
      <c r="J7" s="38">
        <v>2.642361111111111E-2</v>
      </c>
      <c r="K7" s="52">
        <f>J7/50</f>
        <v>5.2847222222222217E-4</v>
      </c>
      <c r="L7" s="48">
        <v>3</v>
      </c>
    </row>
    <row r="8" spans="1:12" x14ac:dyDescent="0.3">
      <c r="A8" s="48">
        <v>4</v>
      </c>
      <c r="B8" s="48">
        <v>326</v>
      </c>
      <c r="C8" s="49" t="s">
        <v>295</v>
      </c>
      <c r="D8" s="50" t="s">
        <v>469</v>
      </c>
      <c r="E8" s="48" t="s">
        <v>546</v>
      </c>
      <c r="F8" s="48">
        <v>32</v>
      </c>
      <c r="G8" s="48" t="s">
        <v>130</v>
      </c>
      <c r="H8" s="48" t="s">
        <v>119</v>
      </c>
      <c r="I8" s="51">
        <v>0</v>
      </c>
      <c r="J8" s="38">
        <v>2.7442129629629632E-2</v>
      </c>
      <c r="K8" s="52">
        <f>J8/50</f>
        <v>5.4884259259259263E-4</v>
      </c>
      <c r="L8" s="48">
        <v>4</v>
      </c>
    </row>
    <row r="9" spans="1:12" x14ac:dyDescent="0.3">
      <c r="A9" s="32">
        <v>5</v>
      </c>
      <c r="B9" s="32">
        <v>301</v>
      </c>
      <c r="C9" s="33" t="s">
        <v>471</v>
      </c>
      <c r="D9" s="34" t="s">
        <v>472</v>
      </c>
      <c r="E9" s="32" t="s">
        <v>114</v>
      </c>
      <c r="F9" s="32">
        <v>25</v>
      </c>
      <c r="G9" s="32" t="s">
        <v>118</v>
      </c>
      <c r="H9" s="32" t="s">
        <v>119</v>
      </c>
      <c r="I9" s="35" t="s">
        <v>473</v>
      </c>
      <c r="J9" s="36">
        <v>2.7442129629629632E-2</v>
      </c>
      <c r="K9" s="37">
        <f>J9/50</f>
        <v>5.4884259259259263E-4</v>
      </c>
      <c r="L9" s="32">
        <v>1</v>
      </c>
    </row>
    <row r="10" spans="1:12" x14ac:dyDescent="0.3">
      <c r="A10" s="48">
        <v>6</v>
      </c>
      <c r="B10" s="48">
        <v>312</v>
      </c>
      <c r="C10" s="49" t="s">
        <v>475</v>
      </c>
      <c r="D10" s="50" t="s">
        <v>476</v>
      </c>
      <c r="E10" s="48" t="s">
        <v>546</v>
      </c>
      <c r="F10" s="48">
        <v>31</v>
      </c>
      <c r="G10" s="48" t="s">
        <v>118</v>
      </c>
      <c r="H10" s="48" t="s">
        <v>119</v>
      </c>
      <c r="I10" s="51">
        <v>0</v>
      </c>
      <c r="J10" s="38">
        <v>2.8530092592592593E-2</v>
      </c>
      <c r="K10" s="52">
        <f>J10/50</f>
        <v>5.7060185185185187E-4</v>
      </c>
      <c r="L10" s="48">
        <v>5</v>
      </c>
    </row>
    <row r="11" spans="1:12" x14ac:dyDescent="0.3">
      <c r="A11" s="48">
        <v>7</v>
      </c>
      <c r="B11" s="48">
        <v>317</v>
      </c>
      <c r="C11" s="49" t="s">
        <v>362</v>
      </c>
      <c r="D11" s="50" t="s">
        <v>163</v>
      </c>
      <c r="E11" s="48" t="s">
        <v>546</v>
      </c>
      <c r="F11" s="48">
        <v>38</v>
      </c>
      <c r="G11" s="48" t="s">
        <v>478</v>
      </c>
      <c r="H11" s="48" t="s">
        <v>119</v>
      </c>
      <c r="I11" s="51" t="s">
        <v>479</v>
      </c>
      <c r="J11" s="38">
        <v>2.8819444444444443E-2</v>
      </c>
      <c r="K11" s="52">
        <f>J11/50</f>
        <v>5.7638888888888887E-4</v>
      </c>
      <c r="L11" s="48">
        <v>6</v>
      </c>
    </row>
    <row r="12" spans="1:12" x14ac:dyDescent="0.3">
      <c r="A12" s="48">
        <v>8</v>
      </c>
      <c r="B12" s="48">
        <v>327</v>
      </c>
      <c r="C12" s="49" t="s">
        <v>481</v>
      </c>
      <c r="D12" s="50" t="s">
        <v>482</v>
      </c>
      <c r="E12" s="48" t="s">
        <v>546</v>
      </c>
      <c r="F12" s="48">
        <v>31</v>
      </c>
      <c r="G12" s="48" t="s">
        <v>130</v>
      </c>
      <c r="H12" s="48" t="s">
        <v>119</v>
      </c>
      <c r="I12" s="51" t="s">
        <v>131</v>
      </c>
      <c r="J12" s="38">
        <v>2.9513888888888892E-2</v>
      </c>
      <c r="K12" s="52">
        <f>J12/50</f>
        <v>5.9027777777777778E-4</v>
      </c>
      <c r="L12" s="48">
        <v>7</v>
      </c>
    </row>
    <row r="13" spans="1:12" x14ac:dyDescent="0.3">
      <c r="A13" s="32">
        <v>9</v>
      </c>
      <c r="B13" s="32">
        <v>328</v>
      </c>
      <c r="C13" s="33" t="s">
        <v>484</v>
      </c>
      <c r="D13" s="34" t="s">
        <v>485</v>
      </c>
      <c r="E13" s="32" t="s">
        <v>114</v>
      </c>
      <c r="F13" s="32">
        <v>30</v>
      </c>
      <c r="G13" s="32" t="s">
        <v>130</v>
      </c>
      <c r="H13" s="32" t="s">
        <v>119</v>
      </c>
      <c r="I13" s="35" t="s">
        <v>131</v>
      </c>
      <c r="J13" s="36">
        <v>2.9513888888888892E-2</v>
      </c>
      <c r="K13" s="37">
        <f>J13/50</f>
        <v>5.9027777777777778E-4</v>
      </c>
      <c r="L13" s="32">
        <v>2</v>
      </c>
    </row>
    <row r="14" spans="1:12" x14ac:dyDescent="0.3">
      <c r="A14" s="48">
        <v>10</v>
      </c>
      <c r="B14" s="48">
        <v>321</v>
      </c>
      <c r="C14" s="49" t="s">
        <v>487</v>
      </c>
      <c r="D14" s="50" t="s">
        <v>488</v>
      </c>
      <c r="E14" s="48" t="s">
        <v>546</v>
      </c>
      <c r="F14" s="48">
        <v>25</v>
      </c>
      <c r="G14" s="48" t="s">
        <v>118</v>
      </c>
      <c r="H14" s="48" t="s">
        <v>119</v>
      </c>
      <c r="I14" s="51">
        <v>0</v>
      </c>
      <c r="J14" s="38">
        <v>3.3368055555555554E-2</v>
      </c>
      <c r="K14" s="52">
        <f>J14/50</f>
        <v>6.6736111111111108E-4</v>
      </c>
      <c r="L14" s="48">
        <v>8</v>
      </c>
    </row>
    <row r="15" spans="1:12" x14ac:dyDescent="0.3">
      <c r="A15" s="48">
        <v>11</v>
      </c>
      <c r="B15" s="48">
        <v>303</v>
      </c>
      <c r="C15" s="49" t="s">
        <v>490</v>
      </c>
      <c r="D15" s="50" t="s">
        <v>491</v>
      </c>
      <c r="E15" s="48" t="s">
        <v>546</v>
      </c>
      <c r="F15" s="48">
        <v>29</v>
      </c>
      <c r="G15" s="48" t="s">
        <v>118</v>
      </c>
      <c r="H15" s="48" t="s">
        <v>119</v>
      </c>
      <c r="I15" s="51">
        <v>0</v>
      </c>
      <c r="J15" s="38">
        <v>3.3576388888888892E-2</v>
      </c>
      <c r="K15" s="52">
        <f>J15/50</f>
        <v>6.7152777777777783E-4</v>
      </c>
      <c r="L15" s="48">
        <v>9</v>
      </c>
    </row>
    <row r="16" spans="1:12" x14ac:dyDescent="0.3">
      <c r="A16" s="32">
        <v>12</v>
      </c>
      <c r="B16" s="32">
        <v>306</v>
      </c>
      <c r="C16" s="33" t="s">
        <v>493</v>
      </c>
      <c r="D16" s="34" t="s">
        <v>494</v>
      </c>
      <c r="E16" s="32" t="s">
        <v>114</v>
      </c>
      <c r="F16" s="32">
        <v>44</v>
      </c>
      <c r="G16" s="32" t="s">
        <v>394</v>
      </c>
      <c r="H16" s="32" t="s">
        <v>119</v>
      </c>
      <c r="I16" s="35" t="s">
        <v>234</v>
      </c>
      <c r="J16" s="36">
        <v>3.3611111111111112E-2</v>
      </c>
      <c r="K16" s="37">
        <f>J16/50</f>
        <v>6.7222222222222227E-4</v>
      </c>
      <c r="L16" s="32">
        <v>3</v>
      </c>
    </row>
    <row r="17" spans="1:12" x14ac:dyDescent="0.3">
      <c r="A17" s="48">
        <v>13</v>
      </c>
      <c r="B17" s="48">
        <v>314</v>
      </c>
      <c r="C17" s="49" t="s">
        <v>496</v>
      </c>
      <c r="D17" s="50" t="s">
        <v>497</v>
      </c>
      <c r="E17" s="48" t="s">
        <v>546</v>
      </c>
      <c r="F17" s="48">
        <v>48</v>
      </c>
      <c r="G17" s="48" t="s">
        <v>498</v>
      </c>
      <c r="H17" s="48" t="s">
        <v>119</v>
      </c>
      <c r="I17" s="51" t="s">
        <v>499</v>
      </c>
      <c r="J17" s="38">
        <v>3.4016203703703708E-2</v>
      </c>
      <c r="K17" s="52">
        <f>J17/50</f>
        <v>6.8032407407407419E-4</v>
      </c>
      <c r="L17" s="48">
        <v>10</v>
      </c>
    </row>
    <row r="18" spans="1:12" x14ac:dyDescent="0.3">
      <c r="A18" s="48">
        <v>14</v>
      </c>
      <c r="B18" s="48">
        <v>311</v>
      </c>
      <c r="C18" s="49" t="s">
        <v>116</v>
      </c>
      <c r="D18" s="50" t="s">
        <v>501</v>
      </c>
      <c r="E18" s="48" t="s">
        <v>546</v>
      </c>
      <c r="F18" s="48">
        <v>43</v>
      </c>
      <c r="G18" s="48" t="s">
        <v>118</v>
      </c>
      <c r="H18" s="48" t="s">
        <v>119</v>
      </c>
      <c r="I18" s="51">
        <v>0</v>
      </c>
      <c r="J18" s="38">
        <v>3.4837962962962959E-2</v>
      </c>
      <c r="K18" s="52">
        <f>J18/50</f>
        <v>6.9675925925925916E-4</v>
      </c>
      <c r="L18" s="48">
        <v>11</v>
      </c>
    </row>
    <row r="19" spans="1:12" x14ac:dyDescent="0.3">
      <c r="A19" s="48">
        <v>15</v>
      </c>
      <c r="B19" s="48">
        <v>318</v>
      </c>
      <c r="C19" s="49" t="s">
        <v>503</v>
      </c>
      <c r="D19" s="50" t="s">
        <v>504</v>
      </c>
      <c r="E19" s="48" t="s">
        <v>546</v>
      </c>
      <c r="F19" s="48">
        <v>49</v>
      </c>
      <c r="G19" s="48" t="s">
        <v>505</v>
      </c>
      <c r="H19" s="48" t="s">
        <v>119</v>
      </c>
      <c r="I19" s="51">
        <v>0</v>
      </c>
      <c r="J19" s="38">
        <v>3.5243055555555555E-2</v>
      </c>
      <c r="K19" s="52">
        <f>J19/50</f>
        <v>7.0486111111111107E-4</v>
      </c>
      <c r="L19" s="48">
        <v>12</v>
      </c>
    </row>
    <row r="20" spans="1:12" x14ac:dyDescent="0.3">
      <c r="A20" s="48">
        <v>16</v>
      </c>
      <c r="B20" s="48">
        <v>305</v>
      </c>
      <c r="C20" s="49" t="s">
        <v>507</v>
      </c>
      <c r="D20" s="50" t="s">
        <v>508</v>
      </c>
      <c r="E20" s="48" t="s">
        <v>546</v>
      </c>
      <c r="F20" s="48">
        <v>24</v>
      </c>
      <c r="G20" s="48" t="s">
        <v>118</v>
      </c>
      <c r="H20" s="48" t="s">
        <v>119</v>
      </c>
      <c r="I20" s="51">
        <v>0</v>
      </c>
      <c r="J20" s="38">
        <v>3.7037037037037042E-2</v>
      </c>
      <c r="K20" s="52">
        <f>J20/50</f>
        <v>7.4074074074074081E-4</v>
      </c>
      <c r="L20" s="48">
        <v>13</v>
      </c>
    </row>
    <row r="21" spans="1:12" x14ac:dyDescent="0.3">
      <c r="A21" s="48">
        <v>17</v>
      </c>
      <c r="B21" s="48">
        <v>308</v>
      </c>
      <c r="C21" s="49" t="s">
        <v>510</v>
      </c>
      <c r="D21" s="50" t="s">
        <v>511</v>
      </c>
      <c r="E21" s="48" t="s">
        <v>546</v>
      </c>
      <c r="F21" s="48">
        <v>62</v>
      </c>
      <c r="G21" s="48" t="s">
        <v>118</v>
      </c>
      <c r="H21" s="48" t="s">
        <v>119</v>
      </c>
      <c r="I21" s="51">
        <v>0</v>
      </c>
      <c r="J21" s="38">
        <v>3.7326388888888888E-2</v>
      </c>
      <c r="K21" s="52">
        <f>J21/50</f>
        <v>7.4652777777777781E-4</v>
      </c>
      <c r="L21" s="48">
        <v>14</v>
      </c>
    </row>
    <row r="22" spans="1:12" x14ac:dyDescent="0.3">
      <c r="A22" s="48">
        <v>18</v>
      </c>
      <c r="B22" s="48">
        <v>320</v>
      </c>
      <c r="C22" s="49" t="s">
        <v>513</v>
      </c>
      <c r="D22" s="50" t="s">
        <v>514</v>
      </c>
      <c r="E22" s="48" t="s">
        <v>546</v>
      </c>
      <c r="F22" s="48">
        <v>42</v>
      </c>
      <c r="G22" s="48" t="s">
        <v>118</v>
      </c>
      <c r="H22" s="48" t="s">
        <v>119</v>
      </c>
      <c r="I22" s="51" t="s">
        <v>515</v>
      </c>
      <c r="J22" s="38">
        <v>3.7662037037037036E-2</v>
      </c>
      <c r="K22" s="52">
        <f>J22/50</f>
        <v>7.5324074074074074E-4</v>
      </c>
      <c r="L22" s="48">
        <v>15</v>
      </c>
    </row>
    <row r="23" spans="1:12" x14ac:dyDescent="0.3">
      <c r="A23" s="48">
        <v>19</v>
      </c>
      <c r="B23" s="48">
        <v>310</v>
      </c>
      <c r="C23" s="49" t="s">
        <v>517</v>
      </c>
      <c r="D23" s="50" t="s">
        <v>518</v>
      </c>
      <c r="E23" s="48" t="s">
        <v>546</v>
      </c>
      <c r="F23" s="48">
        <v>32</v>
      </c>
      <c r="G23" s="48" t="s">
        <v>118</v>
      </c>
      <c r="H23" s="48" t="s">
        <v>119</v>
      </c>
      <c r="I23" s="51">
        <v>0</v>
      </c>
      <c r="J23" s="38">
        <v>3.9351851851851853E-2</v>
      </c>
      <c r="K23" s="52">
        <f>J23/50</f>
        <v>7.8703703703703705E-4</v>
      </c>
      <c r="L23" s="48">
        <v>16</v>
      </c>
    </row>
    <row r="24" spans="1:12" x14ac:dyDescent="0.3">
      <c r="A24" s="32">
        <v>20</v>
      </c>
      <c r="B24" s="32">
        <v>316</v>
      </c>
      <c r="C24" s="33" t="s">
        <v>520</v>
      </c>
      <c r="D24" s="34" t="s">
        <v>521</v>
      </c>
      <c r="E24" s="32" t="s">
        <v>114</v>
      </c>
      <c r="F24" s="32">
        <v>56</v>
      </c>
      <c r="G24" s="32" t="s">
        <v>522</v>
      </c>
      <c r="H24" s="32" t="s">
        <v>119</v>
      </c>
      <c r="I24" s="35">
        <v>0</v>
      </c>
      <c r="J24" s="36">
        <v>3.9398148148148147E-2</v>
      </c>
      <c r="K24" s="37">
        <f>J24/50</f>
        <v>7.8796296296296297E-4</v>
      </c>
      <c r="L24" s="32">
        <v>4</v>
      </c>
    </row>
    <row r="25" spans="1:12" x14ac:dyDescent="0.3">
      <c r="A25" s="48">
        <v>21</v>
      </c>
      <c r="B25" s="48">
        <v>324</v>
      </c>
      <c r="C25" s="49" t="s">
        <v>513</v>
      </c>
      <c r="D25" s="50" t="s">
        <v>524</v>
      </c>
      <c r="E25" s="48" t="s">
        <v>546</v>
      </c>
      <c r="F25" s="48">
        <v>53</v>
      </c>
      <c r="G25" s="48" t="s">
        <v>118</v>
      </c>
      <c r="H25" s="48" t="s">
        <v>119</v>
      </c>
      <c r="I25" s="51" t="s">
        <v>525</v>
      </c>
      <c r="J25" s="38">
        <v>3.9872685185185185E-2</v>
      </c>
      <c r="K25" s="52">
        <f>J25/50</f>
        <v>7.9745370370370365E-4</v>
      </c>
      <c r="L25" s="48">
        <v>17</v>
      </c>
    </row>
    <row r="26" spans="1:12" x14ac:dyDescent="0.3">
      <c r="A26" s="48">
        <v>22</v>
      </c>
      <c r="B26" s="48">
        <v>319</v>
      </c>
      <c r="C26" s="49" t="s">
        <v>527</v>
      </c>
      <c r="D26" s="50" t="s">
        <v>528</v>
      </c>
      <c r="E26" s="48" t="s">
        <v>546</v>
      </c>
      <c r="F26" s="48">
        <v>31</v>
      </c>
      <c r="G26" s="48" t="s">
        <v>118</v>
      </c>
      <c r="H26" s="48" t="s">
        <v>119</v>
      </c>
      <c r="I26" s="51">
        <v>0</v>
      </c>
      <c r="J26" s="38">
        <v>4.0034722222222222E-2</v>
      </c>
      <c r="K26" s="52">
        <f>J26/50</f>
        <v>8.0069444444444448E-4</v>
      </c>
      <c r="L26" s="48">
        <v>18</v>
      </c>
    </row>
    <row r="27" spans="1:12" x14ac:dyDescent="0.3">
      <c r="A27" s="32">
        <v>23</v>
      </c>
      <c r="B27" s="32">
        <v>329</v>
      </c>
      <c r="C27" s="33" t="s">
        <v>267</v>
      </c>
      <c r="D27" s="34" t="s">
        <v>530</v>
      </c>
      <c r="E27" s="32" t="s">
        <v>114</v>
      </c>
      <c r="F27" s="32">
        <v>17</v>
      </c>
      <c r="G27" s="32" t="s">
        <v>118</v>
      </c>
      <c r="H27" s="32" t="s">
        <v>119</v>
      </c>
      <c r="I27" s="35">
        <v>0</v>
      </c>
      <c r="J27" s="36">
        <v>4.0798611111111112E-2</v>
      </c>
      <c r="K27" s="37">
        <f>J27/50</f>
        <v>8.1597222222222227E-4</v>
      </c>
      <c r="L27" s="32">
        <v>5</v>
      </c>
    </row>
    <row r="28" spans="1:12" x14ac:dyDescent="0.3">
      <c r="A28" s="32">
        <v>24</v>
      </c>
      <c r="B28" s="32">
        <v>309</v>
      </c>
      <c r="C28" s="33" t="s">
        <v>532</v>
      </c>
      <c r="D28" s="34" t="s">
        <v>533</v>
      </c>
      <c r="E28" s="32" t="s">
        <v>114</v>
      </c>
      <c r="F28" s="32">
        <v>40</v>
      </c>
      <c r="G28" s="32" t="s">
        <v>118</v>
      </c>
      <c r="H28" s="32" t="s">
        <v>119</v>
      </c>
      <c r="I28" s="35">
        <v>0</v>
      </c>
      <c r="J28" s="36">
        <v>4.0856481481481487E-2</v>
      </c>
      <c r="K28" s="37">
        <f>J28/50</f>
        <v>8.1712962962962978E-4</v>
      </c>
      <c r="L28" s="32">
        <v>6</v>
      </c>
    </row>
    <row r="29" spans="1:12" x14ac:dyDescent="0.3">
      <c r="A29" s="48">
        <v>25</v>
      </c>
      <c r="B29" s="48">
        <v>304</v>
      </c>
      <c r="C29" s="49" t="s">
        <v>535</v>
      </c>
      <c r="D29" s="50" t="s">
        <v>536</v>
      </c>
      <c r="E29" s="48" t="s">
        <v>546</v>
      </c>
      <c r="F29" s="48">
        <v>23</v>
      </c>
      <c r="G29" s="48" t="s">
        <v>118</v>
      </c>
      <c r="H29" s="48" t="s">
        <v>119</v>
      </c>
      <c r="I29" s="51">
        <v>0</v>
      </c>
      <c r="J29" s="38">
        <v>4.2754629629629635E-2</v>
      </c>
      <c r="K29" s="52">
        <f>J29/50</f>
        <v>8.5509259259259273E-4</v>
      </c>
      <c r="L29" s="48">
        <v>19</v>
      </c>
    </row>
    <row r="30" spans="1:12" x14ac:dyDescent="0.3">
      <c r="A30" s="32">
        <v>26</v>
      </c>
      <c r="B30" s="32">
        <v>313</v>
      </c>
      <c r="C30" s="33" t="s">
        <v>538</v>
      </c>
      <c r="D30" s="34" t="s">
        <v>539</v>
      </c>
      <c r="E30" s="32" t="s">
        <v>114</v>
      </c>
      <c r="F30" s="32">
        <v>29</v>
      </c>
      <c r="G30" s="32" t="s">
        <v>118</v>
      </c>
      <c r="H30" s="32" t="s">
        <v>119</v>
      </c>
      <c r="I30" s="35">
        <v>0</v>
      </c>
      <c r="J30" s="36">
        <v>5.0729166666666665E-2</v>
      </c>
      <c r="K30" s="37">
        <f>J30/50</f>
        <v>1.0145833333333333E-3</v>
      </c>
      <c r="L30" s="32">
        <v>7</v>
      </c>
    </row>
    <row r="31" spans="1:12" x14ac:dyDescent="0.3">
      <c r="A31" s="32">
        <v>27</v>
      </c>
      <c r="B31" s="32">
        <v>307</v>
      </c>
      <c r="C31" s="33" t="s">
        <v>541</v>
      </c>
      <c r="D31" s="34" t="s">
        <v>542</v>
      </c>
      <c r="E31" s="32" t="s">
        <v>114</v>
      </c>
      <c r="F31" s="32">
        <v>14</v>
      </c>
      <c r="G31" s="32" t="s">
        <v>406</v>
      </c>
      <c r="H31" s="32" t="s">
        <v>119</v>
      </c>
      <c r="I31" s="35">
        <v>0</v>
      </c>
      <c r="J31" s="36">
        <v>5.6099537037037038E-2</v>
      </c>
      <c r="K31" s="37">
        <f>J31/50</f>
        <v>1.1219907407407407E-3</v>
      </c>
      <c r="L31" s="32">
        <v>8</v>
      </c>
    </row>
  </sheetData>
  <autoFilter ref="A4:L4" xr:uid="{691C272A-754E-4DC9-A9D7-30CD08678D35}">
    <sortState xmlns:xlrd2="http://schemas.microsoft.com/office/spreadsheetml/2017/richdata2" ref="A5:L31">
      <sortCondition ref="A4"/>
    </sortState>
  </autoFilter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4C74-4020-4E93-BDEA-FAD581C895CA}">
  <sheetPr>
    <tabColor rgb="FF7030A0"/>
  </sheetPr>
  <dimension ref="A1:BL52"/>
  <sheetViews>
    <sheetView showZeros="0" zoomScale="80" zoomScaleNormal="80" workbookViewId="0">
      <pane xSplit="12" ySplit="1" topLeftCell="M2" activePane="bottomRight" state="frozen"/>
      <selection activeCell="Q25" sqref="Q25"/>
      <selection pane="topRight" activeCell="Q25" sqref="Q25"/>
      <selection pane="bottomLeft" activeCell="Q25" sqref="Q25"/>
      <selection pane="bottomRight" activeCell="K32" sqref="K32"/>
    </sheetView>
  </sheetViews>
  <sheetFormatPr defaultRowHeight="14.4" x14ac:dyDescent="0.3"/>
  <cols>
    <col min="1" max="1" width="10.6640625" customWidth="1"/>
    <col min="2" max="2" width="8.88671875" style="10" customWidth="1"/>
    <col min="3" max="3" width="6.88671875" style="10" customWidth="1"/>
    <col min="4" max="7" width="8.88671875" style="10" customWidth="1"/>
    <col min="8" max="8" width="8.88671875" customWidth="1"/>
    <col min="9" max="9" width="20.44140625" customWidth="1"/>
    <col min="10" max="11" width="8.88671875" customWidth="1"/>
    <col min="12" max="12" width="15" customWidth="1"/>
    <col min="13" max="13" width="8.88671875" customWidth="1"/>
    <col min="32" max="32" width="8.88671875" customWidth="1"/>
  </cols>
  <sheetData>
    <row r="1" spans="1:62" x14ac:dyDescent="0.3">
      <c r="A1" s="2" t="s">
        <v>0</v>
      </c>
      <c r="B1" s="9" t="s">
        <v>1</v>
      </c>
      <c r="C1" s="9" t="s">
        <v>563</v>
      </c>
      <c r="D1" s="9" t="s">
        <v>2</v>
      </c>
      <c r="E1" s="9" t="s">
        <v>3</v>
      </c>
      <c r="F1" s="9" t="s">
        <v>5</v>
      </c>
      <c r="G1" s="9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63</v>
      </c>
      <c r="N1" s="2" t="s">
        <v>64</v>
      </c>
      <c r="O1" s="2" t="s">
        <v>65</v>
      </c>
      <c r="P1" s="2" t="s">
        <v>66</v>
      </c>
      <c r="Q1" s="2" t="s">
        <v>67</v>
      </c>
      <c r="R1" s="2" t="s">
        <v>68</v>
      </c>
      <c r="S1" s="2" t="s">
        <v>69</v>
      </c>
      <c r="T1" s="2" t="s">
        <v>70</v>
      </c>
      <c r="U1" s="2" t="s">
        <v>71</v>
      </c>
      <c r="V1" s="2" t="s">
        <v>72</v>
      </c>
      <c r="W1" s="2" t="s">
        <v>73</v>
      </c>
      <c r="X1" s="2" t="s">
        <v>74</v>
      </c>
      <c r="Y1" s="2" t="s">
        <v>75</v>
      </c>
      <c r="Z1" s="2" t="s">
        <v>76</v>
      </c>
      <c r="AA1" s="2" t="s">
        <v>77</v>
      </c>
      <c r="AB1" s="2" t="s">
        <v>78</v>
      </c>
      <c r="AC1" s="2" t="s">
        <v>79</v>
      </c>
      <c r="AD1" s="2" t="s">
        <v>80</v>
      </c>
      <c r="AE1" s="2" t="s">
        <v>81</v>
      </c>
      <c r="AF1" s="2" t="s">
        <v>82</v>
      </c>
      <c r="AG1" s="2" t="s">
        <v>83</v>
      </c>
      <c r="AH1" s="2" t="s">
        <v>84</v>
      </c>
      <c r="AI1" s="2" t="s">
        <v>85</v>
      </c>
      <c r="AJ1" s="2" t="s">
        <v>86</v>
      </c>
      <c r="AK1" s="2" t="s">
        <v>87</v>
      </c>
      <c r="AL1" s="2" t="s">
        <v>88</v>
      </c>
      <c r="AM1" s="2" t="s">
        <v>89</v>
      </c>
      <c r="AN1" s="2" t="s">
        <v>90</v>
      </c>
      <c r="AO1" s="2" t="s">
        <v>91</v>
      </c>
      <c r="AP1" s="2" t="s">
        <v>92</v>
      </c>
      <c r="AQ1" s="2" t="s">
        <v>93</v>
      </c>
      <c r="AR1" s="2" t="s">
        <v>94</v>
      </c>
      <c r="AS1" s="2" t="s">
        <v>95</v>
      </c>
      <c r="AT1" s="2" t="s">
        <v>96</v>
      </c>
      <c r="AU1" s="2" t="s">
        <v>97</v>
      </c>
      <c r="AV1" s="2" t="s">
        <v>98</v>
      </c>
      <c r="AW1" s="2" t="s">
        <v>99</v>
      </c>
      <c r="AX1" s="2" t="s">
        <v>100</v>
      </c>
      <c r="AY1" s="2" t="s">
        <v>101</v>
      </c>
      <c r="AZ1" s="2" t="s">
        <v>102</v>
      </c>
      <c r="BA1" s="2" t="s">
        <v>103</v>
      </c>
      <c r="BB1" s="2" t="s">
        <v>104</v>
      </c>
      <c r="BC1" s="2" t="s">
        <v>105</v>
      </c>
      <c r="BD1" s="2" t="s">
        <v>106</v>
      </c>
      <c r="BE1" s="2" t="s">
        <v>107</v>
      </c>
      <c r="BF1" s="2" t="s">
        <v>108</v>
      </c>
      <c r="BG1" s="2" t="s">
        <v>109</v>
      </c>
      <c r="BH1" s="2" t="s">
        <v>110</v>
      </c>
      <c r="BI1" s="2" t="s">
        <v>111</v>
      </c>
      <c r="BJ1" s="2" t="s">
        <v>112</v>
      </c>
    </row>
    <row r="2" spans="1:62" x14ac:dyDescent="0.3">
      <c r="A2" s="12" t="s">
        <v>113</v>
      </c>
      <c r="B2" s="10">
        <v>1</v>
      </c>
      <c r="C2" s="10">
        <v>5</v>
      </c>
      <c r="D2" s="10">
        <v>1</v>
      </c>
      <c r="E2" s="10">
        <v>1</v>
      </c>
      <c r="F2" s="10">
        <v>38</v>
      </c>
      <c r="G2" s="10" t="s">
        <v>114</v>
      </c>
      <c r="H2" t="s">
        <v>318</v>
      </c>
      <c r="I2" t="s">
        <v>319</v>
      </c>
      <c r="J2" t="s">
        <v>321</v>
      </c>
      <c r="K2" t="s">
        <v>322</v>
      </c>
      <c r="L2" t="s">
        <v>323</v>
      </c>
      <c r="M2" s="4">
        <v>5.9143518518518521E-3</v>
      </c>
      <c r="N2" s="4">
        <v>1.1909722222222223E-2</v>
      </c>
      <c r="O2" s="4">
        <v>1.7974537037037035E-2</v>
      </c>
      <c r="P2" s="4">
        <v>2.4143518518518519E-2</v>
      </c>
      <c r="Q2" s="4">
        <v>3.019675925925926E-2</v>
      </c>
      <c r="R2" s="4">
        <v>3.6562499999999998E-2</v>
      </c>
      <c r="S2" s="4">
        <v>4.2349537037037033E-2</v>
      </c>
      <c r="T2" s="4">
        <v>4.8298611111111112E-2</v>
      </c>
      <c r="U2" s="4">
        <v>5.4432870370370368E-2</v>
      </c>
      <c r="V2" s="4">
        <v>6.0520833333333329E-2</v>
      </c>
      <c r="W2" s="4">
        <v>6.6678240740740746E-2</v>
      </c>
      <c r="X2" s="4">
        <v>7.2858796296296297E-2</v>
      </c>
      <c r="Y2" s="4">
        <v>7.9374999999999987E-2</v>
      </c>
      <c r="Z2" s="4">
        <v>8.5671296296296287E-2</v>
      </c>
      <c r="AA2" s="4">
        <v>9.2071759259259256E-2</v>
      </c>
      <c r="AB2" s="4">
        <v>9.8518518518518519E-2</v>
      </c>
      <c r="AC2" s="4">
        <v>0.10505787037037036</v>
      </c>
      <c r="AD2" s="4">
        <v>0.11185185185185186</v>
      </c>
      <c r="AE2" s="4">
        <v>0.11859953703703703</v>
      </c>
      <c r="AF2" s="4">
        <v>0.1257175925925926</v>
      </c>
      <c r="AG2" s="4">
        <v>0.13260416666666666</v>
      </c>
      <c r="AH2" s="4">
        <v>0.13998842592592592</v>
      </c>
      <c r="AI2" s="4">
        <v>0.14682870370370371</v>
      </c>
      <c r="AJ2" s="4">
        <v>0.15391203703703704</v>
      </c>
      <c r="AK2" s="4">
        <v>0.16085648148148149</v>
      </c>
      <c r="AL2" s="4">
        <v>0.16765046296296296</v>
      </c>
      <c r="AM2" s="4">
        <v>0.17474537037037038</v>
      </c>
      <c r="AN2" s="4">
        <v>0.18210648148148148</v>
      </c>
      <c r="AO2" s="4">
        <v>0.19002314814814814</v>
      </c>
      <c r="AP2" s="4">
        <v>0.19744212962962962</v>
      </c>
      <c r="AQ2" s="4">
        <v>0.20378472222222221</v>
      </c>
      <c r="AR2" s="4">
        <v>0.21009259259259261</v>
      </c>
      <c r="AS2" s="4">
        <v>0.21675925925925923</v>
      </c>
      <c r="AT2" s="4">
        <v>0.22362268518518516</v>
      </c>
      <c r="AU2" s="4">
        <v>0.23124999999999998</v>
      </c>
      <c r="AV2" s="4">
        <v>0.23800925925925928</v>
      </c>
      <c r="AW2" s="4">
        <v>0.24512731481481484</v>
      </c>
      <c r="AX2" s="4">
        <v>0.25223379629629633</v>
      </c>
      <c r="AY2" s="4">
        <v>0.25909722222222226</v>
      </c>
      <c r="AZ2" s="4">
        <v>0.26604166666666668</v>
      </c>
      <c r="BA2" s="4">
        <v>0.27285879629629628</v>
      </c>
      <c r="BB2" s="4">
        <v>0.27976851851851853</v>
      </c>
      <c r="BC2" s="4">
        <v>0.28774305555555557</v>
      </c>
      <c r="BD2" s="4">
        <v>0.29475694444444445</v>
      </c>
      <c r="BE2" s="4">
        <v>0.30152777777777778</v>
      </c>
      <c r="BF2" s="4">
        <v>0.30814814814814812</v>
      </c>
      <c r="BG2" s="4">
        <v>0.3147685185185185</v>
      </c>
      <c r="BH2" s="4">
        <v>0.32167824074074075</v>
      </c>
      <c r="BI2" s="4">
        <v>0.3283449074074074</v>
      </c>
      <c r="BJ2" s="4">
        <v>0.33405092592592589</v>
      </c>
    </row>
    <row r="3" spans="1:62" x14ac:dyDescent="0.3">
      <c r="A3" s="12" t="s">
        <v>112</v>
      </c>
      <c r="B3" s="10">
        <v>2</v>
      </c>
      <c r="C3" s="10">
        <v>10</v>
      </c>
      <c r="D3" s="10">
        <v>2</v>
      </c>
      <c r="E3" s="10">
        <v>2</v>
      </c>
      <c r="F3" s="10">
        <v>33</v>
      </c>
      <c r="G3" s="10" t="s">
        <v>114</v>
      </c>
      <c r="H3" t="s">
        <v>318</v>
      </c>
      <c r="I3" t="s">
        <v>324</v>
      </c>
      <c r="J3" t="s">
        <v>265</v>
      </c>
      <c r="K3" t="s">
        <v>119</v>
      </c>
      <c r="L3" t="s">
        <v>234</v>
      </c>
      <c r="M3" s="4">
        <v>5.4745370370370373E-3</v>
      </c>
      <c r="N3" s="4">
        <v>1.091435185185185E-2</v>
      </c>
      <c r="O3" s="4">
        <v>1.6469907407407405E-2</v>
      </c>
      <c r="P3" s="4">
        <v>2.2013888888888888E-2</v>
      </c>
      <c r="Q3" s="4">
        <v>2.7627314814814813E-2</v>
      </c>
      <c r="R3" s="4">
        <v>3.3125000000000002E-2</v>
      </c>
      <c r="S3" s="4">
        <v>3.8668981481481478E-2</v>
      </c>
      <c r="T3" s="4">
        <v>4.4282407407407409E-2</v>
      </c>
      <c r="U3" s="4">
        <v>4.9849537037037039E-2</v>
      </c>
      <c r="V3" s="4">
        <v>5.5486111111111104E-2</v>
      </c>
      <c r="W3" s="4">
        <v>6.1134259259259256E-2</v>
      </c>
      <c r="X3" s="4">
        <v>6.6863425925925923E-2</v>
      </c>
      <c r="Y3" s="4">
        <v>7.2592592592592597E-2</v>
      </c>
      <c r="Z3" s="4">
        <v>7.840277777777778E-2</v>
      </c>
      <c r="AA3" s="4">
        <v>8.4259259259259256E-2</v>
      </c>
      <c r="AB3" s="4">
        <v>9.0266203703703696E-2</v>
      </c>
      <c r="AC3" s="4">
        <v>9.6400462962962966E-2</v>
      </c>
      <c r="AD3" s="4">
        <v>0.10270833333333333</v>
      </c>
      <c r="AE3" s="4">
        <v>0.10914351851851851</v>
      </c>
      <c r="AF3" s="4">
        <v>0.11571759259259258</v>
      </c>
      <c r="AG3" s="4">
        <v>0.12243055555555556</v>
      </c>
      <c r="AH3" s="4">
        <v>0.13175925925925927</v>
      </c>
      <c r="AI3" s="4">
        <v>0.13821759259259259</v>
      </c>
      <c r="AJ3" s="4">
        <v>0.16253472222222223</v>
      </c>
      <c r="AK3" s="4">
        <v>0.16883101851851853</v>
      </c>
      <c r="AL3" s="4">
        <v>0.17564814814814814</v>
      </c>
      <c r="AM3" s="4">
        <v>0.18214120370370371</v>
      </c>
      <c r="AN3" s="4">
        <v>0.18921296296296297</v>
      </c>
      <c r="AO3" s="4">
        <v>0.19609953703703706</v>
      </c>
      <c r="AP3" s="4">
        <v>0.20276620370370368</v>
      </c>
      <c r="AQ3" s="4">
        <v>0.20951388888888889</v>
      </c>
      <c r="AR3" s="4">
        <v>0.21644675925925927</v>
      </c>
      <c r="AS3" s="4">
        <v>0.22332175925925926</v>
      </c>
      <c r="AT3" s="4">
        <v>0.23208333333333334</v>
      </c>
      <c r="AU3" s="4">
        <v>0.23949074074074073</v>
      </c>
      <c r="AV3" s="4">
        <v>0.24751157407407409</v>
      </c>
      <c r="AW3" s="4">
        <v>0.25483796296296296</v>
      </c>
      <c r="AX3" s="4">
        <v>0.26262731481481483</v>
      </c>
      <c r="AY3" s="4">
        <v>0.27068287037037037</v>
      </c>
      <c r="AZ3" s="4">
        <v>0.27864583333333331</v>
      </c>
      <c r="BA3" s="4">
        <v>0.28645833333333331</v>
      </c>
      <c r="BB3" s="4">
        <v>0.2951273148148148</v>
      </c>
      <c r="BC3" s="4">
        <v>0.30292824074074071</v>
      </c>
      <c r="BD3" s="4">
        <v>0.31074074074074071</v>
      </c>
      <c r="BE3" s="4">
        <v>0.31938657407407406</v>
      </c>
      <c r="BF3" s="4">
        <v>0.32832175925925927</v>
      </c>
      <c r="BG3" s="4">
        <v>0.33670138888888884</v>
      </c>
      <c r="BH3" s="4">
        <v>0.34556712962962965</v>
      </c>
      <c r="BI3" s="4">
        <v>0.35326388888888888</v>
      </c>
      <c r="BJ3" s="4">
        <v>0.3603703703703704</v>
      </c>
    </row>
    <row r="4" spans="1:62" x14ac:dyDescent="0.3">
      <c r="A4" s="13">
        <v>44394</v>
      </c>
      <c r="B4" s="10">
        <v>3</v>
      </c>
      <c r="C4" s="10">
        <v>18</v>
      </c>
      <c r="D4" s="10">
        <v>3</v>
      </c>
      <c r="E4" s="10">
        <v>1</v>
      </c>
      <c r="F4" s="10">
        <v>52</v>
      </c>
      <c r="G4" s="10" t="s">
        <v>114</v>
      </c>
      <c r="H4" t="s">
        <v>326</v>
      </c>
      <c r="I4" t="s">
        <v>327</v>
      </c>
      <c r="J4" t="s">
        <v>160</v>
      </c>
      <c r="K4" t="s">
        <v>119</v>
      </c>
      <c r="L4" t="s">
        <v>144</v>
      </c>
      <c r="M4" s="4">
        <v>6.875E-3</v>
      </c>
      <c r="N4" s="4">
        <v>1.3738425925925926E-2</v>
      </c>
      <c r="O4" s="4">
        <v>2.074074074074074E-2</v>
      </c>
      <c r="P4" s="4">
        <v>2.7743055555555559E-2</v>
      </c>
      <c r="Q4" s="4">
        <v>3.4780092592592592E-2</v>
      </c>
      <c r="R4" s="4">
        <v>4.1782407407407407E-2</v>
      </c>
      <c r="S4" s="4">
        <v>4.8877314814814811E-2</v>
      </c>
      <c r="T4" s="4">
        <v>5.6921296296296296E-2</v>
      </c>
      <c r="U4" s="4">
        <v>6.4050925925925928E-2</v>
      </c>
      <c r="V4" s="4">
        <v>7.1157407407407405E-2</v>
      </c>
      <c r="W4" s="4">
        <v>7.8310185185185191E-2</v>
      </c>
      <c r="X4" s="4">
        <v>8.549768518518519E-2</v>
      </c>
      <c r="Y4" s="4">
        <v>9.268518518518519E-2</v>
      </c>
      <c r="Z4" s="4">
        <v>9.9953703703703711E-2</v>
      </c>
      <c r="AA4" s="4">
        <v>0.10717592592592594</v>
      </c>
      <c r="AB4" s="4">
        <v>0.11443287037037037</v>
      </c>
      <c r="AC4" s="4">
        <v>0.12173611111111111</v>
      </c>
      <c r="AD4" s="4">
        <v>0.12918981481481481</v>
      </c>
      <c r="AE4" s="4">
        <v>0.13659722222222223</v>
      </c>
      <c r="AF4" s="4">
        <v>0.14412037037037037</v>
      </c>
      <c r="AG4" s="4">
        <v>0.1517361111111111</v>
      </c>
      <c r="AH4" s="4">
        <v>0.15931712962962963</v>
      </c>
      <c r="AI4" s="4">
        <v>0.16695601851851852</v>
      </c>
      <c r="AJ4" s="4">
        <v>0.17454861111111111</v>
      </c>
      <c r="AK4" s="4">
        <v>0.18229166666666666</v>
      </c>
      <c r="AL4" s="4">
        <v>0.1900462962962963</v>
      </c>
      <c r="AM4" s="4">
        <v>0.19782407407407407</v>
      </c>
      <c r="AN4" s="4">
        <v>0.20549768518518519</v>
      </c>
      <c r="AO4" s="4">
        <v>0.21334490740740741</v>
      </c>
      <c r="AP4" s="4">
        <v>0.22112268518518519</v>
      </c>
      <c r="AQ4" s="4">
        <v>0.22916666666666666</v>
      </c>
      <c r="AR4" s="4">
        <v>0.23697916666666666</v>
      </c>
      <c r="AS4" s="4">
        <v>0.24493055555555557</v>
      </c>
      <c r="AT4" s="4">
        <v>0.25295138888888891</v>
      </c>
      <c r="AU4" s="4">
        <v>0.26090277777777776</v>
      </c>
      <c r="AV4" s="4">
        <v>0.26902777777777781</v>
      </c>
      <c r="AW4" s="4">
        <v>0.27714120370370371</v>
      </c>
      <c r="AX4" s="4">
        <v>0.28494212962962967</v>
      </c>
      <c r="AY4" s="4">
        <v>0.29280092592592594</v>
      </c>
      <c r="AZ4" s="4">
        <v>0.30077546296296298</v>
      </c>
      <c r="BA4" s="4">
        <v>0.30880787037037039</v>
      </c>
      <c r="BB4" s="4">
        <v>0.31681712962962966</v>
      </c>
      <c r="BC4" s="4">
        <v>0.32465277777777779</v>
      </c>
      <c r="BD4" s="4">
        <v>0.33253472222222219</v>
      </c>
      <c r="BE4" s="4">
        <v>0.34068287037037037</v>
      </c>
      <c r="BF4" s="4">
        <v>0.34909722222222223</v>
      </c>
      <c r="BG4" s="4">
        <v>0.35747685185185185</v>
      </c>
      <c r="BH4" s="4">
        <v>0.36562500000000003</v>
      </c>
      <c r="BI4" s="4">
        <v>0.37387731481481484</v>
      </c>
      <c r="BJ4" s="4">
        <v>0.38226851851851856</v>
      </c>
    </row>
    <row r="5" spans="1:62" x14ac:dyDescent="0.3">
      <c r="B5" s="10">
        <v>4</v>
      </c>
      <c r="C5" s="10">
        <v>12</v>
      </c>
      <c r="D5" s="10">
        <v>4</v>
      </c>
      <c r="E5" s="10">
        <v>3</v>
      </c>
      <c r="F5" s="10">
        <v>30</v>
      </c>
      <c r="G5" s="10" t="s">
        <v>114</v>
      </c>
      <c r="H5" t="s">
        <v>318</v>
      </c>
      <c r="I5" t="s">
        <v>330</v>
      </c>
      <c r="J5" t="s">
        <v>118</v>
      </c>
      <c r="K5" t="s">
        <v>119</v>
      </c>
      <c r="L5" t="s">
        <v>333</v>
      </c>
      <c r="M5" s="4">
        <v>6.8171296296296287E-3</v>
      </c>
      <c r="N5" s="4">
        <v>1.34375E-2</v>
      </c>
      <c r="O5" s="4">
        <v>2.0023148148148148E-2</v>
      </c>
      <c r="P5" s="4">
        <v>2.6550925925925926E-2</v>
      </c>
      <c r="Q5" s="4">
        <v>3.2951388888888891E-2</v>
      </c>
      <c r="R5" s="4">
        <v>3.9317129629629625E-2</v>
      </c>
      <c r="S5" s="4">
        <v>4.5729166666666661E-2</v>
      </c>
      <c r="T5" s="4">
        <v>5.2233796296296299E-2</v>
      </c>
      <c r="U5" s="4">
        <v>5.8796296296296298E-2</v>
      </c>
      <c r="V5" s="4">
        <v>6.5266203703703715E-2</v>
      </c>
      <c r="W5" s="4">
        <v>7.1944444444444436E-2</v>
      </c>
      <c r="X5" s="4">
        <v>7.8530092592592596E-2</v>
      </c>
      <c r="Y5" s="4">
        <v>8.5069444444444434E-2</v>
      </c>
      <c r="Z5" s="4">
        <v>9.1643518518518527E-2</v>
      </c>
      <c r="AA5" s="4">
        <v>9.8310185185185195E-2</v>
      </c>
      <c r="AB5" s="4">
        <v>0.10501157407407408</v>
      </c>
      <c r="AC5" s="4">
        <v>0.11199074074074074</v>
      </c>
      <c r="AD5" s="4">
        <v>0.1188425925925926</v>
      </c>
      <c r="AE5" s="4">
        <v>0.12560185185185185</v>
      </c>
      <c r="AF5" s="4">
        <v>0.13284722222222223</v>
      </c>
      <c r="AG5" s="4">
        <v>0.13980324074074074</v>
      </c>
      <c r="AH5" s="4">
        <v>0.14730324074074075</v>
      </c>
      <c r="AI5" s="4">
        <v>0.15469907407407407</v>
      </c>
      <c r="AJ5" s="4">
        <v>0.16216435185185185</v>
      </c>
      <c r="AK5" s="4">
        <v>0.17052083333333334</v>
      </c>
      <c r="AL5" s="4">
        <v>0.18019675925925926</v>
      </c>
      <c r="AM5" s="4">
        <v>0.18877314814814816</v>
      </c>
      <c r="AN5" s="4">
        <v>0.1965625</v>
      </c>
      <c r="AO5" s="4">
        <v>0.20414351851851853</v>
      </c>
      <c r="AP5" s="4">
        <v>0.21185185185185185</v>
      </c>
      <c r="AQ5" s="4">
        <v>0.22797453703703704</v>
      </c>
      <c r="AR5" s="4">
        <v>0.23621527777777776</v>
      </c>
      <c r="AS5" s="4">
        <v>0.24449074074074073</v>
      </c>
      <c r="AT5" s="4">
        <v>0.2525810185185185</v>
      </c>
      <c r="AU5" s="4">
        <v>0.2618287037037037</v>
      </c>
      <c r="AV5" s="4">
        <v>0.27059027777777778</v>
      </c>
      <c r="AW5" s="4">
        <v>0.27886574074074072</v>
      </c>
      <c r="AX5" s="4">
        <v>0.28741898148148148</v>
      </c>
      <c r="AY5" s="4">
        <v>0.29672453703703705</v>
      </c>
      <c r="AZ5" s="4">
        <v>0.30547453703703703</v>
      </c>
      <c r="BA5" s="4">
        <v>0.31502314814814814</v>
      </c>
      <c r="BB5" s="4">
        <v>0.32444444444444448</v>
      </c>
      <c r="BC5" s="4">
        <v>0.33359953703703704</v>
      </c>
      <c r="BD5" s="4">
        <v>0.34187499999999998</v>
      </c>
      <c r="BE5" s="4">
        <v>0.35077546296296297</v>
      </c>
      <c r="BF5" s="4">
        <v>0.35877314814814815</v>
      </c>
      <c r="BG5" s="4">
        <v>0.36692129629629627</v>
      </c>
      <c r="BH5" s="4">
        <v>0.37512731481481482</v>
      </c>
      <c r="BI5" s="4">
        <v>0.38203703703703701</v>
      </c>
      <c r="BJ5" s="4">
        <v>0.38978009259259255</v>
      </c>
    </row>
    <row r="6" spans="1:62" x14ac:dyDescent="0.3">
      <c r="B6" s="10">
        <v>5</v>
      </c>
      <c r="C6" s="10">
        <v>1</v>
      </c>
      <c r="D6" s="10">
        <v>5</v>
      </c>
      <c r="E6" s="10">
        <v>1</v>
      </c>
      <c r="F6" s="10">
        <v>47</v>
      </c>
      <c r="G6" s="10" t="s">
        <v>114</v>
      </c>
      <c r="H6" t="s">
        <v>334</v>
      </c>
      <c r="I6" t="s">
        <v>335</v>
      </c>
      <c r="J6" t="s">
        <v>118</v>
      </c>
      <c r="K6" t="s">
        <v>119</v>
      </c>
      <c r="L6" t="s">
        <v>199</v>
      </c>
      <c r="M6" s="4">
        <v>7.1180555555555554E-3</v>
      </c>
      <c r="N6" s="4">
        <v>1.3842592592592594E-2</v>
      </c>
      <c r="O6" s="4">
        <v>2.0590277777777777E-2</v>
      </c>
      <c r="P6" s="4">
        <v>2.7314814814814816E-2</v>
      </c>
      <c r="Q6" s="4">
        <v>3.394675925925926E-2</v>
      </c>
      <c r="R6" s="4">
        <v>4.05787037037037E-2</v>
      </c>
      <c r="S6" s="4">
        <v>4.7233796296296295E-2</v>
      </c>
      <c r="T6" s="4">
        <v>5.3912037037037036E-2</v>
      </c>
      <c r="U6" s="4">
        <v>6.0520833333333329E-2</v>
      </c>
      <c r="V6" s="4">
        <v>6.7083333333333328E-2</v>
      </c>
      <c r="W6" s="4">
        <v>7.3726851851851849E-2</v>
      </c>
      <c r="X6" s="4">
        <v>8.0428240740740745E-2</v>
      </c>
      <c r="Y6" s="4">
        <v>8.7256944444444443E-2</v>
      </c>
      <c r="Z6" s="4">
        <v>9.3888888888888897E-2</v>
      </c>
      <c r="AA6" s="4">
        <v>0.10076388888888889</v>
      </c>
      <c r="AB6" s="4">
        <v>0.10759259259259259</v>
      </c>
      <c r="AC6" s="4">
        <v>0.11451388888888887</v>
      </c>
      <c r="AD6" s="4">
        <v>0.12151620370370371</v>
      </c>
      <c r="AE6" s="4">
        <v>0.12871527777777778</v>
      </c>
      <c r="AF6" s="4">
        <v>0.13621527777777778</v>
      </c>
      <c r="AG6" s="4">
        <v>0.1434375</v>
      </c>
      <c r="AH6" s="4">
        <v>0.15079861111111112</v>
      </c>
      <c r="AI6" s="4">
        <v>0.15863425925925925</v>
      </c>
      <c r="AJ6" s="4">
        <v>0.16604166666666667</v>
      </c>
      <c r="AK6" s="4">
        <v>0.17427083333333335</v>
      </c>
      <c r="AL6" s="4">
        <v>0.18168981481481483</v>
      </c>
      <c r="AM6" s="4">
        <v>0.19018518518518521</v>
      </c>
      <c r="AN6" s="4">
        <v>0.19947916666666665</v>
      </c>
      <c r="AO6" s="4">
        <v>0.20752314814814818</v>
      </c>
      <c r="AP6" s="4">
        <v>0.2162152777777778</v>
      </c>
      <c r="AQ6" s="4">
        <v>0.22614583333333335</v>
      </c>
      <c r="AR6" s="4">
        <v>0.23488425925925926</v>
      </c>
      <c r="AS6" s="4">
        <v>0.24449074074074073</v>
      </c>
      <c r="AT6" s="4">
        <v>0.25564814814814812</v>
      </c>
      <c r="AU6" s="4">
        <v>0.26457175925925924</v>
      </c>
      <c r="AV6" s="4">
        <v>0.27300925925925928</v>
      </c>
      <c r="AW6" s="4">
        <v>0.28304398148148152</v>
      </c>
      <c r="AX6" s="4">
        <v>0.29373842592592592</v>
      </c>
      <c r="AY6" s="4">
        <v>0.30517361111111113</v>
      </c>
      <c r="AZ6" s="4">
        <v>0.31545138888888885</v>
      </c>
      <c r="BA6" s="4">
        <v>0.32725694444444448</v>
      </c>
      <c r="BB6" s="4">
        <v>0.3364699074074074</v>
      </c>
      <c r="BC6" s="4">
        <v>0.34560185185185183</v>
      </c>
      <c r="BD6" s="4">
        <v>0.35489583333333335</v>
      </c>
      <c r="BE6" s="4">
        <v>0.36377314814814815</v>
      </c>
      <c r="BF6" s="4">
        <v>0.37280092592592595</v>
      </c>
      <c r="BG6" s="4">
        <v>0.38173611111111111</v>
      </c>
      <c r="BH6" s="4">
        <v>0.39020833333333332</v>
      </c>
      <c r="BI6" s="4">
        <v>0.39840277777777783</v>
      </c>
      <c r="BJ6" s="4">
        <v>0.40696759259259258</v>
      </c>
    </row>
    <row r="7" spans="1:62" x14ac:dyDescent="0.3">
      <c r="B7" s="10">
        <v>6</v>
      </c>
      <c r="C7" s="10">
        <v>28</v>
      </c>
      <c r="D7" s="10">
        <v>6</v>
      </c>
      <c r="E7" s="10">
        <v>4</v>
      </c>
      <c r="F7" s="10">
        <v>38</v>
      </c>
      <c r="G7" s="10" t="s">
        <v>114</v>
      </c>
      <c r="H7" t="s">
        <v>318</v>
      </c>
      <c r="I7" t="s">
        <v>338</v>
      </c>
      <c r="J7" t="s">
        <v>130</v>
      </c>
      <c r="K7" t="s">
        <v>119</v>
      </c>
      <c r="L7" t="s">
        <v>341</v>
      </c>
      <c r="M7" s="4">
        <v>7.4768518518518526E-3</v>
      </c>
      <c r="N7" s="4">
        <v>1.4699074074074074E-2</v>
      </c>
      <c r="O7" s="4">
        <v>2.1724537037037039E-2</v>
      </c>
      <c r="P7" s="4">
        <v>2.8877314814814817E-2</v>
      </c>
      <c r="Q7" s="4">
        <v>3.5810185185185188E-2</v>
      </c>
      <c r="R7" s="4">
        <v>4.3009259259259254E-2</v>
      </c>
      <c r="S7" s="4">
        <v>5.002314814814815E-2</v>
      </c>
      <c r="T7" s="4">
        <v>5.693287037037037E-2</v>
      </c>
      <c r="U7" s="4">
        <v>6.3900462962962964E-2</v>
      </c>
      <c r="V7" s="4">
        <v>7.0729166666666662E-2</v>
      </c>
      <c r="W7" s="4">
        <v>7.8055555555555559E-2</v>
      </c>
      <c r="X7" s="4">
        <v>8.5057870370370367E-2</v>
      </c>
      <c r="Y7" s="4">
        <v>9.4016203703703713E-2</v>
      </c>
      <c r="Z7" s="4">
        <v>0.10158564814814815</v>
      </c>
      <c r="AA7" s="4">
        <v>0.10950231481481482</v>
      </c>
      <c r="AB7" s="4">
        <v>0.1175925925925926</v>
      </c>
      <c r="AC7" s="4">
        <v>0.1254976851851852</v>
      </c>
      <c r="AD7" s="4">
        <v>0.13408564814814813</v>
      </c>
      <c r="AE7" s="4">
        <v>0.14229166666666668</v>
      </c>
      <c r="AF7" s="4">
        <v>0.15084490740740741</v>
      </c>
      <c r="AG7" s="4">
        <v>0.15927083333333333</v>
      </c>
      <c r="AH7" s="4">
        <v>0.16751157407407405</v>
      </c>
      <c r="AI7" s="4">
        <v>0.17619212962962963</v>
      </c>
      <c r="AJ7" s="4">
        <v>0.18509259259259259</v>
      </c>
      <c r="AK7" s="4">
        <v>0.19392361111111112</v>
      </c>
      <c r="AL7" s="4">
        <v>0.20598379629629629</v>
      </c>
      <c r="AM7" s="4">
        <v>0.2146875</v>
      </c>
      <c r="AN7" s="4">
        <v>0.22331018518518519</v>
      </c>
      <c r="AO7" s="4">
        <v>0.23314814814814813</v>
      </c>
      <c r="AP7" s="4">
        <v>0.24248842592592593</v>
      </c>
      <c r="AQ7" s="4">
        <v>0.25146990740740743</v>
      </c>
      <c r="AR7" s="4">
        <v>0.26179398148148147</v>
      </c>
      <c r="AS7" s="4">
        <v>0.27175925925925926</v>
      </c>
      <c r="AT7" s="4">
        <v>0.28134259259259259</v>
      </c>
      <c r="AU7" s="4">
        <v>0.2908796296296296</v>
      </c>
      <c r="AV7" s="4">
        <v>0.30068287037037039</v>
      </c>
      <c r="AW7" s="4">
        <v>0.3106828703703704</v>
      </c>
      <c r="AX7" s="4">
        <v>0.3200810185185185</v>
      </c>
      <c r="AY7" s="4">
        <v>0.32940972222222226</v>
      </c>
      <c r="AZ7" s="4">
        <v>0.33763888888888888</v>
      </c>
      <c r="BA7" s="4">
        <v>0.3454861111111111</v>
      </c>
      <c r="BB7" s="4">
        <v>0.35299768518518521</v>
      </c>
      <c r="BC7" s="4">
        <v>0.36034722222222221</v>
      </c>
      <c r="BD7" s="4">
        <v>0.36756944444444445</v>
      </c>
      <c r="BE7" s="4">
        <v>0.3752314814814815</v>
      </c>
      <c r="BF7" s="4">
        <v>0.3822800925925926</v>
      </c>
      <c r="BG7" s="4">
        <v>0.38958333333333334</v>
      </c>
      <c r="BH7" s="4">
        <v>0.3971412037037037</v>
      </c>
      <c r="BI7" s="4">
        <v>0.40491898148148148</v>
      </c>
      <c r="BJ7" s="4">
        <v>0.41259259259259262</v>
      </c>
    </row>
    <row r="8" spans="1:62" x14ac:dyDescent="0.3">
      <c r="B8" s="10">
        <v>7</v>
      </c>
      <c r="C8" s="10">
        <v>11</v>
      </c>
      <c r="D8" s="10">
        <v>7</v>
      </c>
      <c r="E8" s="10">
        <v>5</v>
      </c>
      <c r="F8" s="10">
        <v>39</v>
      </c>
      <c r="G8" s="10" t="s">
        <v>114</v>
      </c>
      <c r="H8" t="s">
        <v>318</v>
      </c>
      <c r="I8" t="s">
        <v>342</v>
      </c>
      <c r="J8" t="s">
        <v>118</v>
      </c>
      <c r="K8" t="s">
        <v>119</v>
      </c>
      <c r="L8" t="s">
        <v>344</v>
      </c>
      <c r="M8" s="4">
        <v>7.3495370370370372E-3</v>
      </c>
      <c r="N8" s="4">
        <v>1.4756944444444446E-2</v>
      </c>
      <c r="O8" s="4">
        <v>2.2060185185185183E-2</v>
      </c>
      <c r="P8" s="4">
        <v>2.9374999999999998E-2</v>
      </c>
      <c r="Q8" s="4">
        <v>3.6597222222222225E-2</v>
      </c>
      <c r="R8" s="4">
        <v>4.4201388888888887E-2</v>
      </c>
      <c r="S8" s="4">
        <v>5.1423611111111107E-2</v>
      </c>
      <c r="T8" s="4">
        <v>5.8668981481481482E-2</v>
      </c>
      <c r="U8" s="4">
        <v>6.5891203703703702E-2</v>
      </c>
      <c r="V8" s="4">
        <v>7.3252314814814812E-2</v>
      </c>
      <c r="W8" s="4">
        <v>8.0659722222222216E-2</v>
      </c>
      <c r="X8" s="4">
        <v>8.8321759259259267E-2</v>
      </c>
      <c r="Y8" s="4">
        <v>9.5960648148148142E-2</v>
      </c>
      <c r="Z8" s="4">
        <v>0.10364583333333333</v>
      </c>
      <c r="AA8" s="4">
        <v>0.11137731481481482</v>
      </c>
      <c r="AB8" s="4">
        <v>0.11929398148148147</v>
      </c>
      <c r="AC8" s="4">
        <v>0.12707175925925926</v>
      </c>
      <c r="AD8" s="4">
        <v>0.1350462962962963</v>
      </c>
      <c r="AE8" s="4">
        <v>0.14326388888888889</v>
      </c>
      <c r="AF8" s="4">
        <v>0.15171296296296297</v>
      </c>
      <c r="AG8" s="4">
        <v>0.15990740740740741</v>
      </c>
      <c r="AH8" s="4">
        <v>0.16814814814814816</v>
      </c>
      <c r="AI8" s="4">
        <v>0.17679398148148148</v>
      </c>
      <c r="AJ8" s="4">
        <v>0.1850347222222222</v>
      </c>
      <c r="AK8" s="4">
        <v>0.19327546296296297</v>
      </c>
      <c r="AL8" s="4">
        <v>0.20185185185185184</v>
      </c>
      <c r="AM8" s="4">
        <v>0.21040509259259257</v>
      </c>
      <c r="AN8" s="4">
        <v>0.21917824074074074</v>
      </c>
      <c r="AO8" s="4">
        <v>0.22760416666666669</v>
      </c>
      <c r="AP8" s="4">
        <v>0.23605324074074074</v>
      </c>
      <c r="AQ8" s="4">
        <v>0.24506944444444445</v>
      </c>
      <c r="AR8" s="4">
        <v>0.25417824074074075</v>
      </c>
      <c r="AS8" s="4">
        <v>0.26332175925925927</v>
      </c>
      <c r="AT8" s="4">
        <v>0.27247685185185183</v>
      </c>
      <c r="AU8" s="4">
        <v>0.28152777777777777</v>
      </c>
      <c r="AV8" s="4">
        <v>0.29072916666666665</v>
      </c>
      <c r="AW8" s="4">
        <v>0.30018518518518517</v>
      </c>
      <c r="AX8" s="4">
        <v>0.3094675925925926</v>
      </c>
      <c r="AY8" s="4">
        <v>0.31829861111111107</v>
      </c>
      <c r="AZ8" s="4">
        <v>0.32773148148148151</v>
      </c>
      <c r="BA8" s="4">
        <v>0.3369907407407407</v>
      </c>
      <c r="BB8" s="4">
        <v>0.34613425925925928</v>
      </c>
      <c r="BC8" s="4">
        <v>0.35502314814814812</v>
      </c>
      <c r="BD8" s="4">
        <v>0.36402777777777778</v>
      </c>
      <c r="BE8" s="4">
        <v>0.3729513888888889</v>
      </c>
      <c r="BF8" s="4">
        <v>0.38200231481481484</v>
      </c>
      <c r="BG8" s="4">
        <v>0.39081018518518523</v>
      </c>
      <c r="BH8" s="4">
        <v>0.39969907407407407</v>
      </c>
      <c r="BI8" s="4">
        <v>0.40857638888888892</v>
      </c>
      <c r="BJ8" s="4">
        <v>0.41726851851851854</v>
      </c>
    </row>
    <row r="9" spans="1:62" x14ac:dyDescent="0.3">
      <c r="B9" s="10">
        <v>8</v>
      </c>
      <c r="C9" s="10">
        <v>34</v>
      </c>
      <c r="D9" s="10">
        <v>1</v>
      </c>
      <c r="E9" s="10">
        <v>1</v>
      </c>
      <c r="F9" s="10">
        <v>39</v>
      </c>
      <c r="G9" s="10" t="s">
        <v>126</v>
      </c>
      <c r="H9" t="s">
        <v>318</v>
      </c>
      <c r="I9" t="s">
        <v>345</v>
      </c>
      <c r="J9" t="s">
        <v>348</v>
      </c>
      <c r="K9" t="s">
        <v>349</v>
      </c>
      <c r="L9" t="s">
        <v>350</v>
      </c>
      <c r="M9" s="4">
        <v>6.5162037037037037E-3</v>
      </c>
      <c r="N9" s="4">
        <v>1.3275462962962963E-2</v>
      </c>
      <c r="O9" s="4">
        <v>2.0081018518518519E-2</v>
      </c>
      <c r="P9" s="4">
        <v>2.6828703703703702E-2</v>
      </c>
      <c r="Q9" s="4">
        <v>3.3576388888888892E-2</v>
      </c>
      <c r="R9" s="4">
        <v>4.0393518518518516E-2</v>
      </c>
      <c r="S9" s="4">
        <v>4.7337962962962964E-2</v>
      </c>
      <c r="T9" s="4">
        <v>5.4375E-2</v>
      </c>
      <c r="U9" s="4">
        <v>6.159722222222222E-2</v>
      </c>
      <c r="V9" s="4">
        <v>6.8935185185185183E-2</v>
      </c>
      <c r="W9" s="4">
        <v>7.6261574074074079E-2</v>
      </c>
      <c r="X9" s="4">
        <v>8.3668981481481483E-2</v>
      </c>
      <c r="Y9" s="4">
        <v>9.1076388888888901E-2</v>
      </c>
      <c r="Z9" s="4">
        <v>9.8668981481481469E-2</v>
      </c>
      <c r="AA9" s="4">
        <v>0.10638888888888888</v>
      </c>
      <c r="AB9" s="4">
        <v>0.1170486111111111</v>
      </c>
      <c r="AC9" s="4">
        <v>0.12496527777777777</v>
      </c>
      <c r="AD9" s="4">
        <v>0.1338310185185185</v>
      </c>
      <c r="AE9" s="4">
        <v>0.14231481481481481</v>
      </c>
      <c r="AF9" s="4">
        <v>0.15127314814814816</v>
      </c>
      <c r="AG9" s="4">
        <v>0.16033564814814816</v>
      </c>
      <c r="AH9" s="4">
        <v>0.1690625</v>
      </c>
      <c r="AI9" s="4">
        <v>0.17802083333333332</v>
      </c>
      <c r="AJ9" s="4">
        <v>0.18763888888888888</v>
      </c>
      <c r="AK9" s="4">
        <v>0.19695601851851852</v>
      </c>
      <c r="AL9" s="4">
        <v>0.20541666666666666</v>
      </c>
      <c r="AM9" s="4">
        <v>0.2144675925925926</v>
      </c>
      <c r="AN9" s="4">
        <v>0.22368055555555555</v>
      </c>
      <c r="AO9" s="4">
        <v>0.23244212962962962</v>
      </c>
      <c r="AP9" s="4">
        <v>0.24178240740740742</v>
      </c>
      <c r="AQ9" s="4">
        <v>0.25189814814814815</v>
      </c>
      <c r="AR9" s="4">
        <v>0.26141203703703703</v>
      </c>
      <c r="AS9" s="4">
        <v>0.27031250000000001</v>
      </c>
      <c r="AT9" s="4">
        <v>0.27942129629629631</v>
      </c>
      <c r="AU9" s="4">
        <v>0.28937499999999999</v>
      </c>
      <c r="AV9" s="4">
        <v>0.29850694444444442</v>
      </c>
      <c r="AW9" s="4">
        <v>0.30755787037037036</v>
      </c>
      <c r="AX9" s="4">
        <v>0.31660879629629629</v>
      </c>
      <c r="AY9" s="4">
        <v>0.32596064814814812</v>
      </c>
      <c r="AZ9" s="4">
        <v>0.33546296296296302</v>
      </c>
      <c r="BA9" s="4">
        <v>0.34511574074074075</v>
      </c>
      <c r="BB9" s="4">
        <v>0.35490740740740739</v>
      </c>
      <c r="BC9" s="4">
        <v>0.36453703703703705</v>
      </c>
      <c r="BD9" s="4">
        <v>0.3747800925925926</v>
      </c>
      <c r="BE9" s="4">
        <v>0.38515046296296296</v>
      </c>
      <c r="BF9" s="4">
        <v>0.39437499999999998</v>
      </c>
      <c r="BG9" s="4">
        <v>0.40415509259259258</v>
      </c>
      <c r="BH9" s="4">
        <v>0.4138425925925926</v>
      </c>
      <c r="BI9" s="4">
        <v>0.42373842592592598</v>
      </c>
      <c r="BJ9" s="4">
        <v>0.43164351851851851</v>
      </c>
    </row>
    <row r="10" spans="1:62" x14ac:dyDescent="0.3">
      <c r="B10" s="10">
        <v>9</v>
      </c>
      <c r="C10" s="10">
        <v>13</v>
      </c>
      <c r="D10" s="10">
        <v>8</v>
      </c>
      <c r="E10" s="10">
        <v>2</v>
      </c>
      <c r="F10" s="10">
        <v>42</v>
      </c>
      <c r="G10" s="10" t="s">
        <v>114</v>
      </c>
      <c r="H10" t="s">
        <v>334</v>
      </c>
      <c r="I10" t="s">
        <v>351</v>
      </c>
      <c r="J10" t="s">
        <v>265</v>
      </c>
      <c r="K10" t="s">
        <v>119</v>
      </c>
      <c r="L10" t="s">
        <v>353</v>
      </c>
      <c r="M10" s="4">
        <v>7.9398148148148145E-3</v>
      </c>
      <c r="N10" s="4">
        <v>1.5914351851851853E-2</v>
      </c>
      <c r="O10" s="4">
        <v>2.3877314814814813E-2</v>
      </c>
      <c r="P10" s="4">
        <v>3.1597222222222221E-2</v>
      </c>
      <c r="Q10" s="4">
        <v>3.936342592592592E-2</v>
      </c>
      <c r="R10" s="4">
        <v>4.7083333333333331E-2</v>
      </c>
      <c r="S10" s="4">
        <v>5.4768518518518522E-2</v>
      </c>
      <c r="T10" s="4">
        <v>6.2638888888888897E-2</v>
      </c>
      <c r="U10" s="4">
        <v>7.03125E-2</v>
      </c>
      <c r="V10" s="4">
        <v>7.8055555555555559E-2</v>
      </c>
      <c r="W10" s="4">
        <v>8.5914351851851853E-2</v>
      </c>
      <c r="X10" s="4">
        <v>9.3657407407407411E-2</v>
      </c>
      <c r="Y10" s="4">
        <v>0.10149305555555554</v>
      </c>
      <c r="Z10" s="4">
        <v>0.10940972222222223</v>
      </c>
      <c r="AA10" s="4">
        <v>0</v>
      </c>
      <c r="AB10" s="4">
        <v>0.12560185185185185</v>
      </c>
      <c r="AC10" s="4">
        <v>0</v>
      </c>
      <c r="AD10" s="4">
        <v>0.14212962962962963</v>
      </c>
      <c r="AE10" s="4">
        <v>0.15016203703703704</v>
      </c>
      <c r="AF10" s="4">
        <v>0.15841435185185185</v>
      </c>
      <c r="AG10" s="4">
        <v>0</v>
      </c>
      <c r="AH10" s="4">
        <v>0.17552083333333335</v>
      </c>
      <c r="AI10" s="4">
        <v>0</v>
      </c>
      <c r="AJ10" s="4">
        <v>0.1925462962962963</v>
      </c>
      <c r="AK10" s="4">
        <v>0.20119212962962962</v>
      </c>
      <c r="AL10" s="4">
        <v>0.21162037037037038</v>
      </c>
      <c r="AM10" s="4">
        <v>0.22201388888888887</v>
      </c>
      <c r="AN10" s="4">
        <v>0.23251157407407408</v>
      </c>
      <c r="AO10" s="4">
        <v>0.24287037037037038</v>
      </c>
      <c r="AP10" s="4">
        <v>0.25364583333333335</v>
      </c>
      <c r="AQ10" s="4">
        <v>0.26436342592592593</v>
      </c>
      <c r="AR10" s="4">
        <v>0</v>
      </c>
      <c r="AS10" s="4">
        <v>0.28550925925925924</v>
      </c>
      <c r="AT10" s="4">
        <v>0</v>
      </c>
      <c r="AU10" s="4">
        <v>0.30721064814814814</v>
      </c>
      <c r="AV10" s="4">
        <v>0</v>
      </c>
      <c r="AW10" s="4">
        <v>0.32593749999999999</v>
      </c>
      <c r="AX10" s="4">
        <v>0.33554398148148151</v>
      </c>
      <c r="AY10" s="4">
        <v>0.34512731481481485</v>
      </c>
      <c r="AZ10" s="4">
        <v>0.35439814814814818</v>
      </c>
      <c r="BA10" s="4">
        <v>0.36333333333333334</v>
      </c>
      <c r="BB10" s="4">
        <v>0.37233796296296301</v>
      </c>
      <c r="BC10" s="4">
        <v>0.38121527777777775</v>
      </c>
      <c r="BD10" s="4">
        <v>0.39008101851851856</v>
      </c>
      <c r="BE10" s="4">
        <v>0.39886574074074077</v>
      </c>
      <c r="BF10" s="4">
        <v>0.40778935185185183</v>
      </c>
      <c r="BG10" s="4">
        <v>0.41679398148148145</v>
      </c>
      <c r="BH10" s="4">
        <v>0.42583333333333334</v>
      </c>
      <c r="BI10" s="4">
        <v>0.4346990740740741</v>
      </c>
      <c r="BJ10" s="4">
        <v>0.44355324074074076</v>
      </c>
    </row>
    <row r="11" spans="1:62" x14ac:dyDescent="0.3">
      <c r="B11" s="10">
        <v>10</v>
      </c>
      <c r="C11" s="10">
        <v>21</v>
      </c>
      <c r="D11" s="10">
        <v>9</v>
      </c>
      <c r="E11" s="10">
        <v>3</v>
      </c>
      <c r="F11" s="10">
        <v>47</v>
      </c>
      <c r="G11" s="10" t="s">
        <v>114</v>
      </c>
      <c r="H11" t="s">
        <v>334</v>
      </c>
      <c r="I11" t="s">
        <v>354</v>
      </c>
      <c r="J11" t="s">
        <v>118</v>
      </c>
      <c r="K11" t="s">
        <v>119</v>
      </c>
      <c r="L11" t="s">
        <v>356</v>
      </c>
      <c r="M11" s="4">
        <v>7.8240740740740753E-3</v>
      </c>
      <c r="N11" s="4">
        <v>1.5486111111111112E-2</v>
      </c>
      <c r="O11" s="4">
        <v>2.3217592592592592E-2</v>
      </c>
      <c r="P11" s="4">
        <v>3.0856481481481481E-2</v>
      </c>
      <c r="Q11" s="4">
        <v>3.8634259259259257E-2</v>
      </c>
      <c r="R11" s="4">
        <v>4.6469907407407411E-2</v>
      </c>
      <c r="S11" s="4">
        <v>5.4224537037037036E-2</v>
      </c>
      <c r="T11" s="4">
        <v>6.2013888888888889E-2</v>
      </c>
      <c r="U11" s="4">
        <v>6.9849537037037043E-2</v>
      </c>
      <c r="V11" s="4">
        <v>7.7650462962962963E-2</v>
      </c>
      <c r="W11" s="4">
        <v>8.5914351851851853E-2</v>
      </c>
      <c r="X11" s="4">
        <v>9.3657407407407411E-2</v>
      </c>
      <c r="Y11" s="4">
        <v>0.10143518518518518</v>
      </c>
      <c r="Z11" s="4">
        <v>0.10943287037037037</v>
      </c>
      <c r="AA11" s="4">
        <v>0.11731481481481482</v>
      </c>
      <c r="AB11" s="4">
        <v>0.12609953703703705</v>
      </c>
      <c r="AC11" s="4">
        <v>0.1343287037037037</v>
      </c>
      <c r="AD11" s="4">
        <v>0.14384259259259261</v>
      </c>
      <c r="AE11" s="4">
        <v>0.15204861111111112</v>
      </c>
      <c r="AF11" s="4">
        <v>0.16136574074074075</v>
      </c>
      <c r="AG11" s="4">
        <v>0.17013888888888887</v>
      </c>
      <c r="AH11" s="4">
        <v>0.1791898148148148</v>
      </c>
      <c r="AI11" s="4">
        <v>0.19302083333333334</v>
      </c>
      <c r="AJ11" s="4">
        <v>0.20302083333333334</v>
      </c>
      <c r="AK11" s="4">
        <v>0.21249999999999999</v>
      </c>
      <c r="AL11" s="4">
        <v>0.23224537037037038</v>
      </c>
      <c r="AM11" s="4">
        <v>0.24072916666666666</v>
      </c>
      <c r="AN11" s="4">
        <v>0.27103009259259259</v>
      </c>
      <c r="AO11" s="4">
        <v>0.27960648148148148</v>
      </c>
      <c r="AP11" s="4">
        <v>0.29097222222222224</v>
      </c>
      <c r="AQ11" s="4">
        <v>0.30039351851851853</v>
      </c>
      <c r="AR11" s="4">
        <v>0.3089351851851852</v>
      </c>
      <c r="AS11" s="4">
        <v>0.31791666666666668</v>
      </c>
      <c r="AT11" s="4">
        <v>0.32802083333333337</v>
      </c>
      <c r="AU11" s="4">
        <v>0.33642361111111113</v>
      </c>
      <c r="AV11" s="4">
        <v>0.34667824074074072</v>
      </c>
      <c r="AW11" s="4">
        <v>0.35569444444444448</v>
      </c>
      <c r="AX11" s="4">
        <v>0.3640856481481482</v>
      </c>
      <c r="AY11" s="4">
        <v>0.37269675925925921</v>
      </c>
      <c r="AZ11" s="4">
        <v>0.38081018518518522</v>
      </c>
      <c r="BA11" s="4">
        <v>0.38917824074074076</v>
      </c>
      <c r="BB11" s="4">
        <v>0.39721064814814816</v>
      </c>
      <c r="BC11" s="4">
        <v>0.40542824074074074</v>
      </c>
      <c r="BD11" s="4">
        <v>0.41358796296296302</v>
      </c>
      <c r="BE11" s="4">
        <v>0.42127314814814815</v>
      </c>
      <c r="BF11" s="4">
        <v>0.42881944444444442</v>
      </c>
      <c r="BG11" s="4">
        <v>0.43623842592592593</v>
      </c>
      <c r="BH11" s="4">
        <v>0.44361111111111112</v>
      </c>
      <c r="BI11" s="4">
        <v>0.4508564814814815</v>
      </c>
      <c r="BJ11" s="4">
        <v>0.45799768518518519</v>
      </c>
    </row>
    <row r="12" spans="1:62" x14ac:dyDescent="0.3">
      <c r="B12" s="10">
        <v>11</v>
      </c>
      <c r="C12" s="10">
        <v>16</v>
      </c>
      <c r="D12" s="10">
        <v>10</v>
      </c>
      <c r="E12" s="10">
        <v>1</v>
      </c>
      <c r="F12" s="10">
        <v>60</v>
      </c>
      <c r="G12" s="10" t="s">
        <v>114</v>
      </c>
      <c r="H12" t="s">
        <v>357</v>
      </c>
      <c r="I12" t="s">
        <v>358</v>
      </c>
      <c r="J12" t="s">
        <v>118</v>
      </c>
      <c r="K12" t="s">
        <v>119</v>
      </c>
      <c r="L12" t="s">
        <v>360</v>
      </c>
      <c r="M12" s="4">
        <v>7.9745370370370369E-3</v>
      </c>
      <c r="N12" s="4">
        <v>1.6168981481481482E-2</v>
      </c>
      <c r="O12" s="4">
        <v>2.4432870370370369E-2</v>
      </c>
      <c r="P12" s="4">
        <v>3.2812500000000001E-2</v>
      </c>
      <c r="Q12" s="4">
        <v>4.1145833333333333E-2</v>
      </c>
      <c r="R12" s="4">
        <v>4.9444444444444437E-2</v>
      </c>
      <c r="S12" s="4">
        <v>5.7824074074074076E-2</v>
      </c>
      <c r="T12" s="4">
        <v>6.6122685185185187E-2</v>
      </c>
      <c r="U12" s="4">
        <v>7.436342592592593E-2</v>
      </c>
      <c r="V12" s="4">
        <v>8.2754629629629636E-2</v>
      </c>
      <c r="W12" s="4">
        <v>9.1111111111111101E-2</v>
      </c>
      <c r="X12" s="4">
        <v>9.9583333333333343E-2</v>
      </c>
      <c r="Y12" s="4">
        <v>0.10802083333333333</v>
      </c>
      <c r="Z12" s="4">
        <v>0.11662037037037037</v>
      </c>
      <c r="AA12" s="4">
        <v>0.12523148148148147</v>
      </c>
      <c r="AB12" s="4">
        <v>0.13378472222222224</v>
      </c>
      <c r="AC12" s="4">
        <v>0.14247685185185185</v>
      </c>
      <c r="AD12" s="4">
        <v>0.15127314814814816</v>
      </c>
      <c r="AE12" s="4">
        <v>0.16006944444444446</v>
      </c>
      <c r="AF12" s="4">
        <v>0.16903935185185184</v>
      </c>
      <c r="AG12" s="4">
        <v>0.17806712962962964</v>
      </c>
      <c r="AH12" s="4">
        <v>0.18714120370370371</v>
      </c>
      <c r="AI12" s="4">
        <v>0.19630787037037037</v>
      </c>
      <c r="AJ12" s="4">
        <v>0.2056597222222222</v>
      </c>
      <c r="AK12" s="4">
        <v>0.21957175925925929</v>
      </c>
      <c r="AL12" s="4">
        <v>0.2285300925925926</v>
      </c>
      <c r="AM12" s="4">
        <v>0.23751157407407408</v>
      </c>
      <c r="AN12" s="4">
        <v>0.2467013888888889</v>
      </c>
      <c r="AO12" s="4">
        <v>0.25622685185185184</v>
      </c>
      <c r="AP12" s="4">
        <v>0.2658564814814815</v>
      </c>
      <c r="AQ12" s="4">
        <v>0.27545138888888893</v>
      </c>
      <c r="AR12" s="4">
        <v>0.2850347222222222</v>
      </c>
      <c r="AS12" s="4">
        <v>0.2948958333333333</v>
      </c>
      <c r="AU12" s="4">
        <v>0.31370370370370371</v>
      </c>
      <c r="AV12" s="4">
        <v>0.32304398148148145</v>
      </c>
      <c r="AW12" s="4">
        <v>0.33246527777777779</v>
      </c>
      <c r="AX12" s="4">
        <v>0.3417824074074074</v>
      </c>
      <c r="AY12" s="4">
        <v>0.35128472222222223</v>
      </c>
      <c r="AZ12" s="4">
        <v>0.36074074074074075</v>
      </c>
      <c r="BA12" s="4">
        <v>0.37041666666666667</v>
      </c>
      <c r="BB12" s="4">
        <v>0.3800694444444444</v>
      </c>
      <c r="BC12" s="4">
        <v>0.38967592592592593</v>
      </c>
      <c r="BD12" s="4">
        <v>0.39944444444444444</v>
      </c>
      <c r="BE12" s="4">
        <v>0.40932870370370367</v>
      </c>
      <c r="BF12" s="4">
        <v>0.41914351851851855</v>
      </c>
      <c r="BH12" s="4">
        <v>0.44731481481481478</v>
      </c>
      <c r="BI12" s="4">
        <v>0.45707175925925925</v>
      </c>
      <c r="BJ12" s="4">
        <v>0.4667013888888889</v>
      </c>
    </row>
    <row r="13" spans="1:62" x14ac:dyDescent="0.3">
      <c r="B13" s="10">
        <v>12</v>
      </c>
      <c r="C13" s="10">
        <v>23</v>
      </c>
      <c r="D13" s="10">
        <v>11</v>
      </c>
      <c r="E13" s="10">
        <v>4</v>
      </c>
      <c r="F13" s="10">
        <v>48</v>
      </c>
      <c r="G13" s="10" t="s">
        <v>114</v>
      </c>
      <c r="H13" t="s">
        <v>334</v>
      </c>
      <c r="I13" t="s">
        <v>361</v>
      </c>
      <c r="J13" t="s">
        <v>364</v>
      </c>
      <c r="K13" t="s">
        <v>119</v>
      </c>
      <c r="L13" t="s">
        <v>365</v>
      </c>
      <c r="M13" s="4">
        <v>7.1180555555555554E-3</v>
      </c>
      <c r="N13" s="4">
        <v>1.3819444444444445E-2</v>
      </c>
      <c r="O13" s="4">
        <v>2.045138888888889E-2</v>
      </c>
      <c r="P13" s="4">
        <v>2.6956018518518522E-2</v>
      </c>
      <c r="Q13" s="4">
        <v>3.3460648148148149E-2</v>
      </c>
      <c r="R13" s="4">
        <v>4.0092592592592589E-2</v>
      </c>
      <c r="S13" s="4">
        <v>4.6828703703703706E-2</v>
      </c>
      <c r="T13" s="4">
        <v>5.3657407407407404E-2</v>
      </c>
      <c r="U13" s="4">
        <v>6.0868055555555557E-2</v>
      </c>
      <c r="V13" s="4">
        <v>6.7881944444444439E-2</v>
      </c>
      <c r="W13" s="4">
        <v>7.5104166666666666E-2</v>
      </c>
      <c r="X13" s="4">
        <v>8.2789351851851864E-2</v>
      </c>
      <c r="Y13" s="4">
        <v>9.1238425925925917E-2</v>
      </c>
      <c r="Z13" s="4">
        <v>0.10012731481481481</v>
      </c>
      <c r="AA13" s="4">
        <v>0.10891203703703704</v>
      </c>
      <c r="AB13" s="4">
        <v>0.11805555555555557</v>
      </c>
      <c r="AC13" s="4">
        <v>0.1267361111111111</v>
      </c>
      <c r="AD13" s="4">
        <v>0.13594907407407408</v>
      </c>
      <c r="AE13" s="4">
        <v>0.14672453703703703</v>
      </c>
      <c r="AF13" s="4">
        <v>0.1569675925925926</v>
      </c>
      <c r="AG13" s="4">
        <v>0.16754629629629628</v>
      </c>
      <c r="AH13" s="4">
        <v>0.17818287037037037</v>
      </c>
      <c r="AI13" s="4">
        <v>0.18902777777777779</v>
      </c>
      <c r="AJ13" s="4">
        <v>0.19969907407407406</v>
      </c>
      <c r="AK13" s="4">
        <v>0.21008101851851854</v>
      </c>
      <c r="AL13" s="4">
        <v>0.22100694444444444</v>
      </c>
      <c r="AM13" s="4">
        <v>0.23060185185185186</v>
      </c>
      <c r="AN13" s="4">
        <v>0.24056712962962964</v>
      </c>
      <c r="AO13" s="4">
        <v>0.25142361111111111</v>
      </c>
      <c r="AP13" s="4">
        <v>0.26247685185185182</v>
      </c>
      <c r="AQ13" s="4">
        <v>0.27289351851851851</v>
      </c>
      <c r="AR13" s="4">
        <v>0.28369212962962964</v>
      </c>
      <c r="AS13" s="4">
        <v>0.29445601851851849</v>
      </c>
      <c r="AT13" s="4">
        <v>0.30530092592592589</v>
      </c>
      <c r="AU13" s="4">
        <v>0.31643518518518515</v>
      </c>
      <c r="AV13" s="4">
        <v>0.3272916666666667</v>
      </c>
      <c r="AW13" s="4">
        <v>0.33940972222222227</v>
      </c>
      <c r="AX13" s="4">
        <v>0.35097222222222224</v>
      </c>
      <c r="AY13" s="4">
        <v>0.36025462962962962</v>
      </c>
      <c r="AZ13" s="4">
        <v>0.36944444444444446</v>
      </c>
      <c r="BA13" s="4">
        <v>0.37927083333333328</v>
      </c>
      <c r="BB13" s="4">
        <v>0.38952546296296298</v>
      </c>
      <c r="BC13" s="4">
        <v>0.39996527777777779</v>
      </c>
      <c r="BD13" s="4">
        <v>0.40959490740740739</v>
      </c>
      <c r="BE13" s="4">
        <v>0.4189930555555556</v>
      </c>
      <c r="BF13" s="4">
        <v>0.42858796296296298</v>
      </c>
      <c r="BG13" s="4">
        <v>0.43914351851851857</v>
      </c>
      <c r="BH13" s="4">
        <v>0.44968750000000002</v>
      </c>
      <c r="BI13" s="4">
        <v>0.45944444444444449</v>
      </c>
      <c r="BJ13" s="4">
        <v>0.46768518518518515</v>
      </c>
    </row>
    <row r="14" spans="1:62" x14ac:dyDescent="0.3">
      <c r="B14" s="10">
        <v>13</v>
      </c>
      <c r="C14" s="10">
        <v>19</v>
      </c>
      <c r="D14" s="10">
        <v>12</v>
      </c>
      <c r="E14" s="10">
        <v>6</v>
      </c>
      <c r="F14" s="10">
        <v>35</v>
      </c>
      <c r="G14" s="10" t="s">
        <v>114</v>
      </c>
      <c r="H14" t="s">
        <v>318</v>
      </c>
      <c r="I14" t="s">
        <v>366</v>
      </c>
      <c r="J14" t="s">
        <v>130</v>
      </c>
      <c r="K14" t="s">
        <v>119</v>
      </c>
      <c r="L14" t="s">
        <v>368</v>
      </c>
      <c r="M14" s="4">
        <v>7.1180555555555554E-3</v>
      </c>
      <c r="N14" s="4">
        <v>1.3819444444444445E-2</v>
      </c>
      <c r="O14" s="4">
        <v>2.045138888888889E-2</v>
      </c>
      <c r="P14" s="4">
        <v>2.6956018518518522E-2</v>
      </c>
      <c r="Q14" s="4">
        <v>3.3460648148148149E-2</v>
      </c>
      <c r="R14" s="4">
        <v>4.0092592592592589E-2</v>
      </c>
      <c r="S14" s="4">
        <v>4.6828703703703706E-2</v>
      </c>
      <c r="T14" s="4">
        <v>5.3657407407407404E-2</v>
      </c>
      <c r="U14" s="4">
        <v>6.0856481481481484E-2</v>
      </c>
      <c r="V14" s="4">
        <v>6.7835648148148145E-2</v>
      </c>
      <c r="W14" s="4">
        <v>7.4837962962962967E-2</v>
      </c>
      <c r="X14" s="4">
        <v>8.2349537037037041E-2</v>
      </c>
      <c r="Y14" s="4">
        <v>9.0081018518518519E-2</v>
      </c>
      <c r="Z14" s="4">
        <v>9.8275462962962967E-2</v>
      </c>
      <c r="AA14" s="4">
        <v>0.10606481481481482</v>
      </c>
      <c r="AB14" s="4">
        <v>0.1145486111111111</v>
      </c>
      <c r="AC14" s="4">
        <v>0.1230324074074074</v>
      </c>
      <c r="AD14" s="4">
        <v>0.13187499999999999</v>
      </c>
      <c r="AE14" s="4">
        <v>0.14246527777777776</v>
      </c>
      <c r="AF14" s="4">
        <v>0.15240740740740741</v>
      </c>
      <c r="AG14" s="4">
        <v>0.16150462962962964</v>
      </c>
      <c r="AH14" s="4">
        <v>0.17067129629629629</v>
      </c>
      <c r="AI14" s="4">
        <v>0.18046296296296296</v>
      </c>
      <c r="AJ14" s="4">
        <v>0.1910300925925926</v>
      </c>
      <c r="AK14" s="4">
        <v>0.20052083333333334</v>
      </c>
      <c r="AL14" s="4">
        <v>0.21008101851851854</v>
      </c>
      <c r="AM14" s="4">
        <v>0.22940972222222222</v>
      </c>
      <c r="AN14" s="4">
        <v>0.23825231481481482</v>
      </c>
      <c r="AO14" s="4">
        <v>0.24841435185185187</v>
      </c>
      <c r="AP14" s="4">
        <v>0.26</v>
      </c>
      <c r="AQ14" s="4">
        <v>0.26984953703703701</v>
      </c>
      <c r="AR14" s="4">
        <v>0.27952546296296293</v>
      </c>
      <c r="AS14" s="4">
        <v>0.28996527777777775</v>
      </c>
      <c r="AT14" s="4">
        <v>0.29922453703703705</v>
      </c>
      <c r="AU14" s="4">
        <v>0.30910879629629628</v>
      </c>
      <c r="AV14" s="4">
        <v>0.32033564814814813</v>
      </c>
      <c r="AW14" s="4">
        <v>0.33230324074074075</v>
      </c>
      <c r="AX14" s="4">
        <v>0.34313657407407411</v>
      </c>
      <c r="AY14" s="4">
        <v>0.39251157407407405</v>
      </c>
      <c r="AZ14" s="4">
        <v>0.40208333333333335</v>
      </c>
      <c r="BA14" s="4">
        <v>0.41140046296296301</v>
      </c>
      <c r="BB14" s="4">
        <v>0.4213541666666667</v>
      </c>
      <c r="BC14" s="4">
        <v>0.43083333333333335</v>
      </c>
      <c r="BD14" s="4">
        <v>0.43993055555555555</v>
      </c>
      <c r="BE14" s="4">
        <v>0.44924768518518521</v>
      </c>
      <c r="BF14" s="4">
        <v>0.4589699074074074</v>
      </c>
      <c r="BG14" s="4">
        <v>0.46969907407407407</v>
      </c>
      <c r="BH14" s="4">
        <v>0.47972222222222222</v>
      </c>
      <c r="BI14" s="4">
        <v>0.48965277777777777</v>
      </c>
      <c r="BJ14" s="4">
        <v>0.49918981481481484</v>
      </c>
    </row>
    <row r="15" spans="1:62" x14ac:dyDescent="0.3">
      <c r="B15" s="10">
        <v>14</v>
      </c>
      <c r="C15" s="10">
        <v>30</v>
      </c>
      <c r="D15" s="10">
        <v>13</v>
      </c>
      <c r="E15" s="10">
        <v>7</v>
      </c>
      <c r="F15" s="10">
        <v>29</v>
      </c>
      <c r="G15" s="10" t="s">
        <v>114</v>
      </c>
      <c r="H15" t="s">
        <v>318</v>
      </c>
      <c r="I15" t="s">
        <v>369</v>
      </c>
      <c r="J15" t="s">
        <v>130</v>
      </c>
      <c r="K15" t="s">
        <v>119</v>
      </c>
      <c r="L15">
        <v>0</v>
      </c>
      <c r="M15" s="4">
        <v>8.9467592592592585E-3</v>
      </c>
      <c r="N15" s="4">
        <v>1.7916666666666668E-2</v>
      </c>
      <c r="O15" s="4">
        <v>2.6863425925925926E-2</v>
      </c>
      <c r="P15" s="4">
        <v>3.5810185185185188E-2</v>
      </c>
      <c r="Q15" s="4">
        <v>4.4560185185185182E-2</v>
      </c>
      <c r="R15" s="4">
        <v>5.3159722222222226E-2</v>
      </c>
      <c r="S15" s="4">
        <v>6.1805555555555558E-2</v>
      </c>
      <c r="T15" s="4">
        <v>7.0636574074074074E-2</v>
      </c>
      <c r="U15" s="4">
        <v>7.9201388888888891E-2</v>
      </c>
      <c r="V15" s="4">
        <v>8.8206018518518517E-2</v>
      </c>
      <c r="W15" s="4">
        <v>9.6400462962962966E-2</v>
      </c>
      <c r="X15" s="4">
        <v>0.1052199074074074</v>
      </c>
      <c r="Y15" s="4">
        <v>0.11407407407407406</v>
      </c>
      <c r="Z15" s="4">
        <v>0.12274305555555555</v>
      </c>
      <c r="AA15" s="4">
        <v>0.13153935185185187</v>
      </c>
      <c r="AB15" s="4">
        <v>0.14074074074074075</v>
      </c>
      <c r="AC15" s="4">
        <v>0.14989583333333334</v>
      </c>
      <c r="AD15" s="4">
        <v>0.15876157407407407</v>
      </c>
      <c r="AE15" s="4">
        <v>0.16800925925925925</v>
      </c>
      <c r="AF15" s="4">
        <v>0.176875</v>
      </c>
      <c r="AG15" s="4">
        <v>0.18598379629629627</v>
      </c>
      <c r="AH15" s="4">
        <v>0.1960300925925926</v>
      </c>
      <c r="AI15" s="4">
        <v>0.20527777777777778</v>
      </c>
      <c r="AJ15" s="4">
        <v>0.21422453703703703</v>
      </c>
      <c r="AK15" s="4">
        <v>0.22339120370370369</v>
      </c>
      <c r="AL15" s="4">
        <v>0.23620370370370369</v>
      </c>
      <c r="AM15" s="4">
        <v>0.24738425925925925</v>
      </c>
      <c r="AN15" s="4">
        <v>0.25695601851851851</v>
      </c>
      <c r="AO15" s="4">
        <v>0.26652777777777775</v>
      </c>
      <c r="AP15" s="4">
        <v>0.27799768518518519</v>
      </c>
      <c r="AQ15" s="4">
        <v>0.28891203703703705</v>
      </c>
      <c r="AR15" s="4">
        <v>0.29973379629629632</v>
      </c>
      <c r="AS15" s="4">
        <v>0.31180555555555556</v>
      </c>
      <c r="AT15" s="4">
        <v>0.32366898148148149</v>
      </c>
      <c r="AU15" s="4">
        <v>0.33562500000000001</v>
      </c>
      <c r="AV15" s="4">
        <v>0.34629629629629632</v>
      </c>
      <c r="AW15" s="4">
        <v>0.35773148148148143</v>
      </c>
      <c r="AX15" s="4">
        <v>0.37020833333333331</v>
      </c>
      <c r="AY15" s="4">
        <v>0.37988425925925928</v>
      </c>
      <c r="AZ15" s="4">
        <v>0.39068287037037036</v>
      </c>
      <c r="BA15" s="4">
        <v>0.40550925925925929</v>
      </c>
      <c r="BB15" s="4">
        <v>0.41570601851851857</v>
      </c>
      <c r="BC15" s="4">
        <v>0.42645833333333333</v>
      </c>
      <c r="BD15" s="4">
        <v>0.43847222222222221</v>
      </c>
      <c r="BE15" s="4">
        <v>0.44862268518518517</v>
      </c>
      <c r="BF15" s="4">
        <v>0.46004629629629629</v>
      </c>
      <c r="BG15" s="4">
        <v>0.47199074074074071</v>
      </c>
      <c r="BH15" s="4">
        <v>0.48060185185185184</v>
      </c>
      <c r="BI15" s="4">
        <v>0.49078703703703702</v>
      </c>
      <c r="BJ15" s="4">
        <v>0.50142361111111111</v>
      </c>
    </row>
    <row r="16" spans="1:62" x14ac:dyDescent="0.3">
      <c r="B16" s="10">
        <v>15</v>
      </c>
      <c r="C16" s="10">
        <v>9</v>
      </c>
      <c r="D16" s="10">
        <v>2</v>
      </c>
      <c r="E16" s="10">
        <v>1</v>
      </c>
      <c r="F16" s="10">
        <v>41</v>
      </c>
      <c r="G16" s="10" t="s">
        <v>126</v>
      </c>
      <c r="H16" t="s">
        <v>334</v>
      </c>
      <c r="I16" t="s">
        <v>372</v>
      </c>
      <c r="J16" t="s">
        <v>118</v>
      </c>
      <c r="K16" t="s">
        <v>119</v>
      </c>
      <c r="L16">
        <v>0</v>
      </c>
      <c r="M16" s="4">
        <v>6.8981481481481489E-3</v>
      </c>
      <c r="N16" s="4">
        <v>1.3935185185185184E-2</v>
      </c>
      <c r="O16" s="4">
        <v>2.0949074074074075E-2</v>
      </c>
      <c r="P16" s="4">
        <v>2.8020833333333332E-2</v>
      </c>
      <c r="Q16" s="4">
        <v>3.5115740740740746E-2</v>
      </c>
      <c r="R16" s="4">
        <v>4.2465277777777775E-2</v>
      </c>
      <c r="S16" s="4">
        <v>4.9699074074074069E-2</v>
      </c>
      <c r="T16" s="4">
        <v>5.6956018518518524E-2</v>
      </c>
      <c r="U16" s="4">
        <v>6.4513888888888885E-2</v>
      </c>
      <c r="V16" s="4">
        <v>7.2037037037037038E-2</v>
      </c>
      <c r="W16" s="4">
        <v>7.946759259259259E-2</v>
      </c>
      <c r="X16" s="4">
        <v>8.7222222222222215E-2</v>
      </c>
      <c r="Y16" s="4">
        <v>9.5000000000000015E-2</v>
      </c>
      <c r="Z16" s="4">
        <v>0.10292824074074074</v>
      </c>
      <c r="AA16" s="4">
        <v>0.11070601851851852</v>
      </c>
      <c r="AB16" s="4">
        <v>0.11888888888888889</v>
      </c>
      <c r="AC16" s="4">
        <v>0.12768518518518518</v>
      </c>
      <c r="AD16" s="4">
        <v>0.13893518518518519</v>
      </c>
      <c r="AE16" s="4">
        <v>0.14719907407407407</v>
      </c>
      <c r="AF16" s="4">
        <v>0.15581018518518519</v>
      </c>
      <c r="AG16" s="4">
        <v>0.16589120370370369</v>
      </c>
      <c r="AH16" s="4">
        <v>0.17709490740740741</v>
      </c>
      <c r="AI16" s="4">
        <v>0.18621527777777777</v>
      </c>
      <c r="AJ16" s="4">
        <v>0.19506944444444443</v>
      </c>
      <c r="AK16" s="4">
        <v>0.20424768518518518</v>
      </c>
      <c r="AL16" s="4">
        <v>0.21672453703703706</v>
      </c>
      <c r="AM16" s="4">
        <v>0.22711805555555556</v>
      </c>
      <c r="AN16" s="4">
        <v>0.23635416666666667</v>
      </c>
      <c r="AO16" s="4">
        <v>0.24556712962962965</v>
      </c>
      <c r="AP16" s="4">
        <v>0.25746527777777778</v>
      </c>
      <c r="AQ16" s="4">
        <v>0.27603009259259259</v>
      </c>
      <c r="AR16" s="4">
        <v>0.28560185185185188</v>
      </c>
      <c r="AS16" s="4">
        <v>0.30802083333333335</v>
      </c>
      <c r="AT16" s="4">
        <v>0.31818287037037035</v>
      </c>
      <c r="AU16" s="4">
        <v>0.32780092592592591</v>
      </c>
      <c r="AV16" s="4">
        <v>0.34076388888888887</v>
      </c>
      <c r="AW16" s="4">
        <v>0.35003472222222221</v>
      </c>
      <c r="AX16" s="4">
        <v>0.36010416666666667</v>
      </c>
      <c r="AY16" s="4">
        <v>0.37142361111111111</v>
      </c>
      <c r="AZ16" s="4">
        <v>0.3835648148148148</v>
      </c>
      <c r="BA16" s="4">
        <v>0.39501157407407406</v>
      </c>
      <c r="BB16" s="4">
        <v>0.40553240740740742</v>
      </c>
      <c r="BC16" s="4">
        <v>0.42089120370370375</v>
      </c>
      <c r="BD16" s="4">
        <v>0.43174768518518519</v>
      </c>
      <c r="BE16" s="4">
        <v>0.44494212962962965</v>
      </c>
      <c r="BF16" s="4">
        <v>0.45999999999999996</v>
      </c>
      <c r="BG16" s="4">
        <v>0.47167824074074072</v>
      </c>
      <c r="BH16" s="4">
        <v>0.4821064814814815</v>
      </c>
      <c r="BI16" s="4">
        <v>0.49326388888888889</v>
      </c>
      <c r="BJ16" s="4">
        <v>0.50344907407407413</v>
      </c>
    </row>
    <row r="17" spans="1:62" x14ac:dyDescent="0.3">
      <c r="B17" s="10">
        <v>16</v>
      </c>
      <c r="C17" s="10">
        <v>8</v>
      </c>
      <c r="D17" s="10">
        <v>3</v>
      </c>
      <c r="E17" s="10">
        <v>1</v>
      </c>
      <c r="F17" s="10">
        <v>50</v>
      </c>
      <c r="G17" s="10" t="s">
        <v>126</v>
      </c>
      <c r="H17" t="s">
        <v>326</v>
      </c>
      <c r="I17" t="s">
        <v>375</v>
      </c>
      <c r="J17" t="s">
        <v>118</v>
      </c>
      <c r="K17" t="s">
        <v>119</v>
      </c>
      <c r="L17" t="s">
        <v>378</v>
      </c>
      <c r="M17" s="4">
        <v>7.7546296296296287E-3</v>
      </c>
      <c r="N17" s="4">
        <v>1.6828703703703703E-2</v>
      </c>
      <c r="O17" s="4">
        <v>2.5185185185185185E-2</v>
      </c>
      <c r="P17" s="4">
        <v>3.260416666666667E-2</v>
      </c>
      <c r="Q17" s="4">
        <v>4.1064814814814811E-2</v>
      </c>
      <c r="R17" s="4">
        <v>4.9791666666666672E-2</v>
      </c>
      <c r="S17" s="4">
        <v>5.7615740740740738E-2</v>
      </c>
      <c r="T17" s="4">
        <v>6.6331018518518511E-2</v>
      </c>
      <c r="U17" s="4">
        <v>7.5046296296296292E-2</v>
      </c>
      <c r="V17" s="4">
        <v>8.3043981481481483E-2</v>
      </c>
      <c r="W17" s="4">
        <v>9.2037037037037028E-2</v>
      </c>
      <c r="X17" s="4">
        <v>0.10128472222222222</v>
      </c>
      <c r="Y17" s="4">
        <v>0.11005787037037036</v>
      </c>
      <c r="Z17" s="4">
        <v>0.1191550925925926</v>
      </c>
      <c r="AA17" s="4">
        <v>0.1293287037037037</v>
      </c>
      <c r="AB17" s="4">
        <v>0.13873842592592592</v>
      </c>
      <c r="AC17" s="4">
        <v>0.14762731481481481</v>
      </c>
      <c r="AD17" s="4">
        <v>0.15767361111111111</v>
      </c>
      <c r="AE17" s="4">
        <v>0.16681712962962961</v>
      </c>
      <c r="AF17" s="4">
        <v>0.17611111111111111</v>
      </c>
      <c r="AG17" s="4">
        <v>0.18716435185185185</v>
      </c>
      <c r="AH17" s="4">
        <v>0.19684027777777779</v>
      </c>
      <c r="AI17" s="4">
        <v>0.20725694444444445</v>
      </c>
      <c r="AJ17" s="4">
        <v>0.21793981481481481</v>
      </c>
      <c r="AK17" s="4">
        <v>0.22956018518518517</v>
      </c>
      <c r="AL17" s="4">
        <v>0.24111111111111114</v>
      </c>
      <c r="AM17" s="4">
        <v>0.25262731481481482</v>
      </c>
      <c r="AN17" s="4">
        <v>0.2630439814814815</v>
      </c>
      <c r="AO17" s="4">
        <v>0.27288194444444441</v>
      </c>
      <c r="AP17" s="4">
        <v>0.28313657407407405</v>
      </c>
      <c r="AQ17" s="4">
        <v>0.29392361111111109</v>
      </c>
      <c r="AR17" s="4">
        <v>0.30465277777777777</v>
      </c>
      <c r="AS17" s="4">
        <v>0.31421296296296297</v>
      </c>
      <c r="AT17" s="4">
        <v>0.32613425925925926</v>
      </c>
      <c r="AU17" s="4">
        <v>0.34024305555555556</v>
      </c>
      <c r="AV17" s="4">
        <v>0.35115740740740736</v>
      </c>
      <c r="AW17" s="4">
        <v>0.36246527777777776</v>
      </c>
      <c r="AX17" s="4">
        <v>0.3737037037037037</v>
      </c>
      <c r="AY17" s="4">
        <v>0.38471064814814815</v>
      </c>
      <c r="AZ17" s="4">
        <v>0.39515046296296297</v>
      </c>
      <c r="BA17" s="4">
        <v>0.40574074074074074</v>
      </c>
      <c r="BB17" s="4">
        <v>0.41589120370370369</v>
      </c>
      <c r="BC17" s="4">
        <v>0.42697916666666669</v>
      </c>
      <c r="BD17" s="4">
        <v>0.43829861111111112</v>
      </c>
      <c r="BE17" s="4">
        <v>0.44945601851851852</v>
      </c>
      <c r="BF17" s="4">
        <v>0.46074074074074073</v>
      </c>
      <c r="BG17" s="4">
        <v>0.47170138888888885</v>
      </c>
      <c r="BH17" s="4">
        <v>0.48273148148148143</v>
      </c>
      <c r="BI17" s="4">
        <v>0.49354166666666671</v>
      </c>
      <c r="BJ17" s="4">
        <v>0.5037962962962963</v>
      </c>
    </row>
    <row r="18" spans="1:62" x14ac:dyDescent="0.3">
      <c r="B18" s="10">
        <v>17</v>
      </c>
      <c r="C18" s="10">
        <v>32</v>
      </c>
      <c r="D18" s="10">
        <v>14</v>
      </c>
      <c r="E18" s="10">
        <v>8</v>
      </c>
      <c r="F18" s="10">
        <v>35</v>
      </c>
      <c r="G18" s="10" t="s">
        <v>114</v>
      </c>
      <c r="H18" t="s">
        <v>318</v>
      </c>
      <c r="I18" t="s">
        <v>379</v>
      </c>
      <c r="J18" t="s">
        <v>382</v>
      </c>
      <c r="K18" t="s">
        <v>119</v>
      </c>
      <c r="L18" t="s">
        <v>383</v>
      </c>
      <c r="M18" s="4">
        <v>7.1296296296296307E-3</v>
      </c>
      <c r="N18" s="4">
        <v>1.3958333333333335E-2</v>
      </c>
      <c r="O18" s="4">
        <v>2.0937499999999998E-2</v>
      </c>
      <c r="P18" s="4">
        <v>2.8055555555555556E-2</v>
      </c>
      <c r="Q18" s="4">
        <v>3.5613425925925923E-2</v>
      </c>
      <c r="R18" s="4">
        <v>4.2835648148148144E-2</v>
      </c>
      <c r="S18" s="4">
        <v>5.0162037037037033E-2</v>
      </c>
      <c r="T18" s="4">
        <v>5.8020833333333334E-2</v>
      </c>
      <c r="U18" s="4">
        <v>6.6041666666666665E-2</v>
      </c>
      <c r="V18" s="4">
        <v>7.4722222222222232E-2</v>
      </c>
      <c r="W18" s="4">
        <v>8.4212962962962976E-2</v>
      </c>
      <c r="X18" s="4">
        <v>9.2743055555555565E-2</v>
      </c>
      <c r="Y18" s="4">
        <v>0.10252314814814815</v>
      </c>
      <c r="Z18" s="4">
        <v>0.11128472222222223</v>
      </c>
      <c r="AA18" s="4">
        <v>0.12045138888888889</v>
      </c>
      <c r="AB18" s="4">
        <v>0.13064814814814815</v>
      </c>
      <c r="AC18" s="4">
        <v>0.14020833333333335</v>
      </c>
      <c r="AD18" s="4">
        <v>0.15118055555555557</v>
      </c>
      <c r="AE18" s="4">
        <v>0.16131944444444443</v>
      </c>
      <c r="AF18" s="4">
        <v>0.17136574074074074</v>
      </c>
      <c r="AG18" s="4">
        <v>0.18310185185185188</v>
      </c>
      <c r="AH18" s="4">
        <v>0.20108796296296297</v>
      </c>
      <c r="AI18" s="4">
        <v>0.21210648148148148</v>
      </c>
      <c r="AJ18" s="4">
        <v>0.22443287037037038</v>
      </c>
      <c r="AK18" s="4">
        <v>0.23552083333333332</v>
      </c>
      <c r="AL18" s="4">
        <v>0.24687499999999998</v>
      </c>
      <c r="AM18" s="4">
        <v>0.25723379629629628</v>
      </c>
      <c r="AN18" s="4">
        <v>0.26853009259259258</v>
      </c>
      <c r="AO18" s="4">
        <v>0.27913194444444445</v>
      </c>
      <c r="AP18" s="4">
        <v>0.29075231481481484</v>
      </c>
      <c r="AR18" s="4">
        <v>0.31643518518518515</v>
      </c>
      <c r="AS18" s="4">
        <v>0.32689814814814816</v>
      </c>
      <c r="AT18" s="4">
        <v>0.33707175925925931</v>
      </c>
      <c r="AU18" s="4">
        <v>0.3472337962962963</v>
      </c>
      <c r="AW18" s="4">
        <v>0.36785879629629631</v>
      </c>
      <c r="AX18" s="4">
        <v>0.37792824074074072</v>
      </c>
      <c r="AY18" s="4">
        <v>0.39074074074074078</v>
      </c>
      <c r="AZ18" s="4">
        <v>0.40126157407407409</v>
      </c>
      <c r="BA18" s="4">
        <v>0.41023148148148153</v>
      </c>
      <c r="BB18" s="4">
        <v>0.41961805555555554</v>
      </c>
      <c r="BC18" s="4">
        <v>0</v>
      </c>
      <c r="BD18" s="4">
        <v>0.45010416666666669</v>
      </c>
      <c r="BE18" s="4">
        <v>0.46233796296296298</v>
      </c>
      <c r="BF18" s="4">
        <v>0.47435185185185186</v>
      </c>
      <c r="BG18" s="4">
        <v>0</v>
      </c>
      <c r="BH18" s="4">
        <v>0.49675925925925929</v>
      </c>
      <c r="BI18" s="4">
        <v>0.5075925925925926</v>
      </c>
      <c r="BJ18" s="4">
        <v>0.51773148148148151</v>
      </c>
    </row>
    <row r="19" spans="1:62" x14ac:dyDescent="0.3">
      <c r="B19" s="10">
        <v>18</v>
      </c>
      <c r="C19" s="10">
        <v>7</v>
      </c>
      <c r="D19" s="10">
        <v>4</v>
      </c>
      <c r="E19" s="10">
        <v>2</v>
      </c>
      <c r="F19" s="10">
        <v>40</v>
      </c>
      <c r="G19" s="10" t="s">
        <v>126</v>
      </c>
      <c r="H19" t="s">
        <v>334</v>
      </c>
      <c r="I19" t="s">
        <v>384</v>
      </c>
      <c r="J19" t="s">
        <v>130</v>
      </c>
      <c r="K19" t="s">
        <v>119</v>
      </c>
      <c r="L19" t="s">
        <v>246</v>
      </c>
      <c r="M19" s="4">
        <v>7.9976851851851858E-3</v>
      </c>
      <c r="N19" s="4">
        <v>1.6157407407407409E-2</v>
      </c>
      <c r="O19" s="4">
        <v>2.449074074074074E-2</v>
      </c>
      <c r="P19" s="4">
        <v>3.2789351851851854E-2</v>
      </c>
      <c r="Q19" s="4">
        <v>4.1157407407407406E-2</v>
      </c>
      <c r="R19" s="4">
        <v>4.9444444444444437E-2</v>
      </c>
      <c r="S19" s="4">
        <v>5.7800925925925929E-2</v>
      </c>
      <c r="T19" s="4">
        <v>6.6921296296296298E-2</v>
      </c>
      <c r="U19" s="4">
        <v>7.5474537037037034E-2</v>
      </c>
      <c r="V19" s="4">
        <v>8.4537037037037036E-2</v>
      </c>
      <c r="W19" s="4">
        <v>9.3518518518518515E-2</v>
      </c>
      <c r="X19" s="4">
        <v>0.10228009259259259</v>
      </c>
      <c r="Y19" s="4">
        <v>0.1115162037037037</v>
      </c>
      <c r="Z19" s="4">
        <v>0.12071759259259258</v>
      </c>
      <c r="AA19" s="4">
        <v>0.13048611111111111</v>
      </c>
      <c r="AB19" s="4">
        <v>0.14105324074074074</v>
      </c>
      <c r="AC19" s="4">
        <v>0.15171296296296297</v>
      </c>
      <c r="AD19" s="4">
        <v>0.16255787037037037</v>
      </c>
      <c r="AE19" s="4">
        <v>0.17317129629629632</v>
      </c>
      <c r="AF19" s="4">
        <v>0.1834837962962963</v>
      </c>
      <c r="AG19" s="4">
        <v>0.19673611111111111</v>
      </c>
      <c r="AH19" s="4">
        <v>0.20814814814814817</v>
      </c>
      <c r="AI19" s="4">
        <v>0.21932870370370372</v>
      </c>
      <c r="AJ19" s="4">
        <v>0.23114583333333336</v>
      </c>
      <c r="AK19" s="4">
        <v>0.24167824074074074</v>
      </c>
      <c r="AL19" s="4">
        <v>0.25339120370370372</v>
      </c>
      <c r="AM19" s="4">
        <v>0.26490740740740742</v>
      </c>
      <c r="AN19" s="4">
        <v>0.27650462962962963</v>
      </c>
      <c r="AO19" s="4">
        <v>0.28978009259259258</v>
      </c>
      <c r="AP19" s="4">
        <v>0.30383101851851851</v>
      </c>
      <c r="AQ19" s="4">
        <v>0.31567129629629631</v>
      </c>
      <c r="AR19" s="4">
        <v>0.32781250000000001</v>
      </c>
      <c r="AS19" s="4">
        <v>0.33983796296296293</v>
      </c>
      <c r="AT19" s="4">
        <v>0.35063657407407406</v>
      </c>
      <c r="AU19" s="4">
        <v>0.36120370370370369</v>
      </c>
      <c r="AV19" s="4">
        <v>0.37297453703703703</v>
      </c>
      <c r="AW19" s="4">
        <v>0.38423611111111117</v>
      </c>
      <c r="AX19" s="4">
        <v>0.39620370370370367</v>
      </c>
      <c r="AY19" s="4">
        <v>0.40674768518518517</v>
      </c>
      <c r="AZ19" s="4">
        <v>0.41795138888888889</v>
      </c>
      <c r="BA19" s="4">
        <v>0.42898148148148146</v>
      </c>
      <c r="BB19" s="4">
        <v>0.44057870370370367</v>
      </c>
      <c r="BC19" s="4">
        <v>0.45270833333333332</v>
      </c>
      <c r="BD19" s="4">
        <v>0.4664814814814815</v>
      </c>
      <c r="BE19" s="4">
        <v>0.4790625</v>
      </c>
      <c r="BF19" s="4">
        <v>0.49208333333333337</v>
      </c>
      <c r="BG19" s="4">
        <v>0.5030324074074074</v>
      </c>
      <c r="BH19" s="4">
        <v>0.5146412037037037</v>
      </c>
      <c r="BI19" s="4">
        <v>0.52611111111111108</v>
      </c>
      <c r="BJ19" s="4">
        <v>0.53675925925925927</v>
      </c>
    </row>
    <row r="20" spans="1:62" x14ac:dyDescent="0.3">
      <c r="C20" s="10">
        <v>4</v>
      </c>
      <c r="F20" s="10">
        <v>30</v>
      </c>
      <c r="G20" s="10" t="s">
        <v>114</v>
      </c>
      <c r="H20" t="s">
        <v>318</v>
      </c>
      <c r="I20" t="s">
        <v>388</v>
      </c>
      <c r="J20" t="s">
        <v>118</v>
      </c>
      <c r="K20" t="s">
        <v>119</v>
      </c>
      <c r="L20" t="s">
        <v>234</v>
      </c>
      <c r="M20" s="4">
        <v>7.2453703703703708E-3</v>
      </c>
      <c r="N20" s="4">
        <v>1.3854166666666666E-2</v>
      </c>
      <c r="O20" s="4">
        <v>2.0370370370370369E-2</v>
      </c>
      <c r="P20" s="4">
        <v>2.6643518518518521E-2</v>
      </c>
      <c r="Q20" s="4">
        <v>3.3240740740740744E-2</v>
      </c>
      <c r="R20" s="4">
        <v>3.9675925925925927E-2</v>
      </c>
      <c r="S20" s="4">
        <v>4.6481481481481485E-2</v>
      </c>
      <c r="T20" s="4">
        <v>5.393518518518519E-2</v>
      </c>
      <c r="U20" s="4">
        <v>6.0590277777777778E-2</v>
      </c>
      <c r="V20" s="4">
        <v>6.7997685185185189E-2</v>
      </c>
      <c r="W20" s="4">
        <v>7.5555555555555556E-2</v>
      </c>
      <c r="X20" s="4">
        <v>8.2476851851851843E-2</v>
      </c>
      <c r="Y20" s="4">
        <v>8.9351851851851849E-2</v>
      </c>
      <c r="Z20" s="4">
        <v>9.8206018518518512E-2</v>
      </c>
      <c r="AA20" s="4">
        <v>0.10621527777777778</v>
      </c>
      <c r="AB20" s="4">
        <v>0.11347222222222221</v>
      </c>
      <c r="AC20" s="4">
        <v>0.12225694444444445</v>
      </c>
      <c r="AD20" s="4">
        <v>0.13019675925925925</v>
      </c>
      <c r="AE20" s="4">
        <v>0.13851851851851851</v>
      </c>
      <c r="AF20" s="4">
        <v>0.14641203703703703</v>
      </c>
      <c r="AG20" s="4">
        <v>0.15456018518518519</v>
      </c>
      <c r="AH20" s="4">
        <v>0.16273148148148148</v>
      </c>
      <c r="AI20" s="4">
        <v>0.17155092592592591</v>
      </c>
      <c r="AJ20" s="4">
        <v>0.18043981481481483</v>
      </c>
      <c r="AK20" s="4">
        <v>0.18918981481481481</v>
      </c>
      <c r="AL20" s="4">
        <v>0.19722222222222222</v>
      </c>
      <c r="AM20" s="4">
        <v>0.20689814814814814</v>
      </c>
      <c r="AN20" s="4">
        <v>0.2167824074074074</v>
      </c>
      <c r="AO20" s="4">
        <v>0.22712962962962965</v>
      </c>
      <c r="AP20" s="4">
        <v>0.23677083333333335</v>
      </c>
      <c r="AQ20" s="4">
        <v>0.24701388888888889</v>
      </c>
      <c r="AR20" s="4">
        <v>0.25884259259259262</v>
      </c>
      <c r="AS20" s="4">
        <v>0.26877314814814818</v>
      </c>
      <c r="AT20" s="4">
        <v>0.27832175925925923</v>
      </c>
      <c r="AU20" s="4">
        <v>0.31995370370370368</v>
      </c>
      <c r="AV20" s="4">
        <v>0.32943287037037039</v>
      </c>
      <c r="AW20" s="4">
        <v>0.35149305555555554</v>
      </c>
      <c r="AX20" s="4">
        <v>0.36077546296296298</v>
      </c>
      <c r="AY20" s="4">
        <v>0.38931712962962961</v>
      </c>
      <c r="AZ20" s="4">
        <v>0.39836805555555554</v>
      </c>
      <c r="BA20" s="4">
        <v>0.40817129629629628</v>
      </c>
      <c r="BB20" s="4">
        <v>0.41748842592592594</v>
      </c>
      <c r="BC20" s="4">
        <v>0.42861111111111111</v>
      </c>
      <c r="BD20" s="4">
        <v>0.43877314814814811</v>
      </c>
      <c r="BE20" s="4">
        <v>0.44710648148148152</v>
      </c>
      <c r="BF20" s="4">
        <v>0</v>
      </c>
      <c r="BG20" s="4">
        <v>0</v>
      </c>
      <c r="BH20" s="4">
        <v>0</v>
      </c>
      <c r="BI20" s="4">
        <v>0</v>
      </c>
      <c r="BJ20" s="4" t="s">
        <v>387</v>
      </c>
    </row>
    <row r="21" spans="1:62" x14ac:dyDescent="0.3">
      <c r="C21" s="10">
        <v>2</v>
      </c>
      <c r="F21" s="10">
        <v>35</v>
      </c>
      <c r="G21" s="10" t="s">
        <v>114</v>
      </c>
      <c r="H21" t="s">
        <v>318</v>
      </c>
      <c r="I21" t="s">
        <v>391</v>
      </c>
      <c r="J21" t="s">
        <v>394</v>
      </c>
      <c r="K21" t="s">
        <v>119</v>
      </c>
      <c r="L21" t="s">
        <v>234</v>
      </c>
      <c r="M21" s="4">
        <v>6.053240740740741E-3</v>
      </c>
      <c r="N21" s="4">
        <v>1.2199074074074072E-2</v>
      </c>
      <c r="O21" s="4">
        <v>1.8229166666666668E-2</v>
      </c>
      <c r="P21" s="4">
        <v>2.4259259259259258E-2</v>
      </c>
      <c r="Q21" s="4">
        <v>3.0254629629629631E-2</v>
      </c>
      <c r="R21" s="4">
        <v>3.6215277777777777E-2</v>
      </c>
      <c r="S21" s="4">
        <v>4.1851851851851855E-2</v>
      </c>
      <c r="T21" s="4">
        <v>4.7731481481481486E-2</v>
      </c>
      <c r="U21" s="4">
        <v>5.3564814814814815E-2</v>
      </c>
      <c r="V21" s="4">
        <v>5.949074074074074E-2</v>
      </c>
      <c r="W21" s="4">
        <v>6.537037037037037E-2</v>
      </c>
      <c r="X21" s="4">
        <v>7.1296296296296288E-2</v>
      </c>
      <c r="Y21" s="4">
        <v>7.7187500000000006E-2</v>
      </c>
      <c r="Z21" s="4">
        <v>8.3078703703703696E-2</v>
      </c>
      <c r="AA21" s="4">
        <v>8.9074074074074083E-2</v>
      </c>
      <c r="AB21" s="4">
        <v>9.5023148148148148E-2</v>
      </c>
      <c r="AC21" s="4">
        <v>0.10100694444444445</v>
      </c>
      <c r="AD21" s="4">
        <v>0.10717592592592594</v>
      </c>
      <c r="AE21" s="4">
        <v>0.11341435185185185</v>
      </c>
      <c r="AF21" s="4">
        <v>0.12060185185185185</v>
      </c>
      <c r="AG21" s="4">
        <v>0.12699074074074074</v>
      </c>
      <c r="AH21" s="4">
        <v>0.13341435185185185</v>
      </c>
      <c r="AI21" s="4">
        <v>0.14072916666666666</v>
      </c>
      <c r="AJ21" s="4">
        <v>0.14765046296296297</v>
      </c>
      <c r="AK21" s="4">
        <v>0.15487268518518518</v>
      </c>
      <c r="AL21" s="4">
        <v>0.16262731481481482</v>
      </c>
      <c r="AM21" s="4">
        <v>0.17351851851851852</v>
      </c>
      <c r="AN21" s="4">
        <v>0.1807175925925926</v>
      </c>
      <c r="AO21" s="4">
        <v>0.1887615740740741</v>
      </c>
      <c r="AP21" s="4">
        <v>0.19684027777777779</v>
      </c>
      <c r="AQ21" s="4">
        <v>0.20508101851851854</v>
      </c>
      <c r="AR21" s="4">
        <v>0.22287037037037039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 t="s">
        <v>387</v>
      </c>
    </row>
    <row r="22" spans="1:62" x14ac:dyDescent="0.3">
      <c r="C22" s="10">
        <v>35</v>
      </c>
      <c r="F22" s="10">
        <v>50</v>
      </c>
      <c r="G22" s="10" t="s">
        <v>114</v>
      </c>
      <c r="H22" t="s">
        <v>326</v>
      </c>
      <c r="I22" t="s">
        <v>395</v>
      </c>
      <c r="J22" t="s">
        <v>398</v>
      </c>
      <c r="K22" t="s">
        <v>119</v>
      </c>
      <c r="L22" t="s">
        <v>399</v>
      </c>
      <c r="M22" s="4">
        <v>6.4930555555555549E-3</v>
      </c>
      <c r="N22" s="4">
        <v>1.3032407407407407E-2</v>
      </c>
      <c r="O22" s="4">
        <v>1.9502314814814816E-2</v>
      </c>
      <c r="P22" s="4">
        <v>2.6006944444444447E-2</v>
      </c>
      <c r="Q22" s="4">
        <v>3.2442129629629633E-2</v>
      </c>
      <c r="R22" s="4">
        <v>3.888888888888889E-2</v>
      </c>
      <c r="S22" s="4">
        <v>4.5347222222222226E-2</v>
      </c>
      <c r="T22" s="4">
        <v>5.1875000000000004E-2</v>
      </c>
      <c r="U22" s="4">
        <v>5.8379629629629635E-2</v>
      </c>
      <c r="V22" s="4">
        <v>6.5648148148148136E-2</v>
      </c>
      <c r="W22" s="4">
        <v>7.228009259259259E-2</v>
      </c>
      <c r="X22" s="4">
        <v>7.9212962962962971E-2</v>
      </c>
      <c r="Y22" s="4">
        <v>8.6458333333333345E-2</v>
      </c>
      <c r="Z22" s="4">
        <v>9.3773148148148147E-2</v>
      </c>
      <c r="AA22" s="4">
        <v>0.10097222222222223</v>
      </c>
      <c r="AB22" s="4">
        <v>0.10822916666666667</v>
      </c>
      <c r="AC22" s="4">
        <v>0.11555555555555556</v>
      </c>
      <c r="AD22" s="4">
        <v>0.12310185185185185</v>
      </c>
      <c r="AE22" s="4">
        <v>0.13092592592592592</v>
      </c>
      <c r="AF22" s="4">
        <v>0.13856481481481484</v>
      </c>
      <c r="AG22" s="4">
        <v>0.14765046296296297</v>
      </c>
      <c r="AH22" s="4">
        <v>0.1557523148148148</v>
      </c>
      <c r="AI22" s="4">
        <v>0.16383101851851853</v>
      </c>
      <c r="AJ22" s="4">
        <v>0.17265046296296296</v>
      </c>
      <c r="AK22" s="4">
        <v>0.1814351851851852</v>
      </c>
      <c r="AL22" s="4">
        <v>0.19157407407407409</v>
      </c>
      <c r="AM22" s="4">
        <v>0.20076388888888888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 t="s">
        <v>387</v>
      </c>
    </row>
    <row r="23" spans="1:62" x14ac:dyDescent="0.3">
      <c r="C23" s="10">
        <v>22</v>
      </c>
      <c r="F23" s="10">
        <v>41</v>
      </c>
      <c r="G23" s="10" t="s">
        <v>114</v>
      </c>
      <c r="H23" t="s">
        <v>334</v>
      </c>
      <c r="I23" t="s">
        <v>400</v>
      </c>
      <c r="J23" t="s">
        <v>118</v>
      </c>
      <c r="K23" t="s">
        <v>119</v>
      </c>
      <c r="L23" t="s">
        <v>403</v>
      </c>
      <c r="M23" s="4">
        <v>7.2222222222222228E-3</v>
      </c>
      <c r="N23" s="4">
        <v>1.4456018518518519E-2</v>
      </c>
      <c r="O23" s="4">
        <v>2.165509259259259E-2</v>
      </c>
      <c r="P23" s="4">
        <v>2.8854166666666667E-2</v>
      </c>
      <c r="Q23" s="4">
        <v>3.6273148148148145E-2</v>
      </c>
      <c r="R23" s="4">
        <v>4.3368055555555556E-2</v>
      </c>
      <c r="S23" s="4">
        <v>5.0821759259259254E-2</v>
      </c>
      <c r="T23" s="4">
        <v>5.783564814814815E-2</v>
      </c>
      <c r="U23" s="4">
        <v>6.4826388888888892E-2</v>
      </c>
      <c r="V23" s="4">
        <v>7.1782407407407406E-2</v>
      </c>
      <c r="W23" s="4">
        <v>7.9432870370370376E-2</v>
      </c>
      <c r="X23" s="4">
        <v>8.6516203703703706E-2</v>
      </c>
      <c r="Y23" s="4">
        <v>9.3877314814814816E-2</v>
      </c>
      <c r="Z23" s="4">
        <v>0.10106481481481482</v>
      </c>
      <c r="AA23" s="4">
        <v>0.10834490740740742</v>
      </c>
      <c r="AB23" s="4">
        <v>0.11577546296296297</v>
      </c>
      <c r="AC23" s="4">
        <v>0.12331018518518518</v>
      </c>
      <c r="AD23" s="4">
        <v>0.13125000000000001</v>
      </c>
      <c r="AE23" s="4">
        <v>0.13916666666666666</v>
      </c>
      <c r="AF23" s="4">
        <v>0.14729166666666668</v>
      </c>
      <c r="AG23" s="4">
        <v>0.15528935185185186</v>
      </c>
      <c r="AH23" s="4">
        <v>0.16348379629629631</v>
      </c>
      <c r="AI23" s="4">
        <v>0.17204861111111111</v>
      </c>
      <c r="AJ23" s="4">
        <v>0.18078703703703702</v>
      </c>
      <c r="AK23" s="4">
        <v>0.18997685185185187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 t="s">
        <v>387</v>
      </c>
    </row>
    <row r="24" spans="1:62" x14ac:dyDescent="0.3">
      <c r="C24" s="10">
        <v>33</v>
      </c>
      <c r="F24" s="10">
        <v>46</v>
      </c>
      <c r="G24" s="10" t="s">
        <v>126</v>
      </c>
      <c r="H24" t="s">
        <v>334</v>
      </c>
      <c r="I24" t="s">
        <v>404</v>
      </c>
      <c r="J24" t="s">
        <v>406</v>
      </c>
      <c r="K24" t="s">
        <v>119</v>
      </c>
      <c r="L24">
        <v>0</v>
      </c>
      <c r="M24" s="4">
        <v>7.6157407407407415E-3</v>
      </c>
      <c r="N24" s="4">
        <v>1.545138888888889E-2</v>
      </c>
      <c r="O24" s="4">
        <v>2.3310185185185187E-2</v>
      </c>
      <c r="P24" s="4">
        <v>3.1157407407407408E-2</v>
      </c>
      <c r="Q24" s="4">
        <v>3.8877314814814816E-2</v>
      </c>
      <c r="R24" s="4">
        <v>4.6863425925925926E-2</v>
      </c>
      <c r="S24" s="4">
        <v>5.5289351851851853E-2</v>
      </c>
      <c r="T24" s="4">
        <v>6.4050925925925928E-2</v>
      </c>
      <c r="U24" s="4">
        <v>7.3090277777777782E-2</v>
      </c>
      <c r="V24" s="4">
        <v>8.245370370370371E-2</v>
      </c>
      <c r="W24" s="4">
        <v>9.239583333333333E-2</v>
      </c>
      <c r="X24" s="4">
        <v>0.10269675925925925</v>
      </c>
      <c r="Y24" s="4">
        <v>0.11328703703703703</v>
      </c>
      <c r="Z24" s="4">
        <v>0.12547453703703704</v>
      </c>
      <c r="AA24" s="4">
        <v>0.13640046296296296</v>
      </c>
      <c r="AB24" s="4">
        <v>0.14744212962962963</v>
      </c>
      <c r="AC24" s="4">
        <v>0.15915509259259258</v>
      </c>
      <c r="AD24" s="4">
        <v>0.17254629629629628</v>
      </c>
      <c r="AE24" s="4">
        <v>0.18498842592592593</v>
      </c>
      <c r="AF24" s="4">
        <v>0.19983796296296297</v>
      </c>
      <c r="AG24" s="4">
        <v>0.21357638888888889</v>
      </c>
      <c r="AH24" s="4">
        <v>0.22822916666666668</v>
      </c>
      <c r="AI24" s="4">
        <v>0.24148148148148149</v>
      </c>
      <c r="AJ24" s="4">
        <v>0.25502314814814814</v>
      </c>
      <c r="AK24" s="4">
        <v>0.26807870370370374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 t="s">
        <v>387</v>
      </c>
    </row>
    <row r="25" spans="1:62" x14ac:dyDescent="0.3">
      <c r="C25" s="10">
        <v>29</v>
      </c>
      <c r="F25" s="10">
        <v>25</v>
      </c>
      <c r="G25" s="10" t="s">
        <v>114</v>
      </c>
      <c r="H25" t="s">
        <v>318</v>
      </c>
      <c r="I25" t="s">
        <v>407</v>
      </c>
      <c r="J25" t="s">
        <v>409</v>
      </c>
      <c r="K25" t="s">
        <v>119</v>
      </c>
      <c r="L25">
        <v>0</v>
      </c>
      <c r="M25" s="4">
        <v>9.0046296296296298E-3</v>
      </c>
      <c r="N25" s="4">
        <v>1.8136574074074072E-2</v>
      </c>
      <c r="O25" s="4">
        <v>2.8055555555555556E-2</v>
      </c>
      <c r="P25" s="4">
        <v>3.6770833333333336E-2</v>
      </c>
      <c r="Q25" s="4">
        <v>4.5497685185185183E-2</v>
      </c>
      <c r="R25" s="4">
        <v>5.4351851851851853E-2</v>
      </c>
      <c r="S25" s="4">
        <v>6.2812499999999993E-2</v>
      </c>
      <c r="T25" s="4">
        <v>7.1678240740740737E-2</v>
      </c>
      <c r="U25" s="4">
        <v>8.0405092592592597E-2</v>
      </c>
      <c r="V25" s="4">
        <v>8.9282407407407408E-2</v>
      </c>
      <c r="W25" s="4">
        <v>9.8796296296296285E-2</v>
      </c>
      <c r="X25" s="4">
        <v>0.10907407407407409</v>
      </c>
      <c r="Y25" s="4">
        <v>0.11886574074074074</v>
      </c>
      <c r="Z25" s="4">
        <v>0.12952546296296297</v>
      </c>
      <c r="AA25" s="4">
        <v>0.1401388888888889</v>
      </c>
      <c r="AB25" s="4">
        <v>0.15194444444444444</v>
      </c>
      <c r="AC25" s="4">
        <v>0.16251157407407407</v>
      </c>
      <c r="AD25" s="4">
        <v>0.18027777777777779</v>
      </c>
      <c r="AE25" s="4">
        <v>0.19174768518518517</v>
      </c>
      <c r="AF25" s="4">
        <v>0.20442129629629627</v>
      </c>
      <c r="AG25" s="4">
        <v>0.21938657407407405</v>
      </c>
      <c r="AH25" s="4">
        <v>0.23348379629629631</v>
      </c>
      <c r="AI25" s="4">
        <v>0.24487268518518521</v>
      </c>
      <c r="AJ25" s="4">
        <v>0.26473379629629629</v>
      </c>
      <c r="AK25" s="4">
        <v>0.28024305555555556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 t="s">
        <v>387</v>
      </c>
    </row>
    <row r="26" spans="1:62" x14ac:dyDescent="0.3">
      <c r="C26" s="10">
        <v>31</v>
      </c>
      <c r="F26" s="10">
        <v>54</v>
      </c>
      <c r="G26" s="10" t="s">
        <v>126</v>
      </c>
      <c r="H26" t="s">
        <v>326</v>
      </c>
      <c r="I26" t="s">
        <v>410</v>
      </c>
      <c r="J26" t="s">
        <v>130</v>
      </c>
      <c r="K26" t="s">
        <v>119</v>
      </c>
      <c r="L26" t="s">
        <v>144</v>
      </c>
      <c r="M26" s="4">
        <v>7.1643518518518514E-3</v>
      </c>
      <c r="N26" s="4">
        <v>1.4351851851851852E-2</v>
      </c>
      <c r="O26" s="4">
        <v>2.162037037037037E-2</v>
      </c>
      <c r="P26" s="4">
        <v>2.8877314814814817E-2</v>
      </c>
      <c r="Q26" s="4">
        <v>3.622685185185185E-2</v>
      </c>
      <c r="R26" s="4">
        <v>4.372685185185185E-2</v>
      </c>
      <c r="S26" s="4">
        <v>5.1296296296296291E-2</v>
      </c>
      <c r="T26" s="4">
        <v>5.8854166666666673E-2</v>
      </c>
      <c r="U26" s="4">
        <v>6.653935185185185E-2</v>
      </c>
      <c r="V26" s="4">
        <v>7.4421296296296291E-2</v>
      </c>
      <c r="W26" s="4">
        <v>8.2395833333333335E-2</v>
      </c>
      <c r="X26" s="4">
        <v>9.1261574074074078E-2</v>
      </c>
      <c r="Y26" s="4">
        <v>9.9270833333333322E-2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 t="s">
        <v>387</v>
      </c>
    </row>
    <row r="27" spans="1:62" x14ac:dyDescent="0.3">
      <c r="A27" s="3"/>
      <c r="B27" s="11"/>
      <c r="C27" s="11"/>
      <c r="D27" s="11"/>
      <c r="E27" s="11"/>
      <c r="F27" s="11"/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x14ac:dyDescent="0.3">
      <c r="A28" s="14" t="s">
        <v>62</v>
      </c>
      <c r="C28" s="10">
        <f t="shared" ref="C28:C52" si="0">C2</f>
        <v>5</v>
      </c>
      <c r="I28" t="str">
        <f t="shared" ref="I28:I52" si="1">I2</f>
        <v>Tomas Pryšmantas</v>
      </c>
      <c r="M28" s="1">
        <f>M2</f>
        <v>5.9143518518518521E-3</v>
      </c>
      <c r="N28" s="1">
        <f t="shared" ref="N28:BJ33" si="2">N2-M2</f>
        <v>5.9953703703703705E-3</v>
      </c>
      <c r="O28" s="1">
        <f t="shared" si="2"/>
        <v>6.0648148148148128E-3</v>
      </c>
      <c r="P28" s="1">
        <f t="shared" si="2"/>
        <v>6.1689814814814836E-3</v>
      </c>
      <c r="Q28" s="1">
        <f t="shared" si="2"/>
        <v>6.053240740740741E-3</v>
      </c>
      <c r="R28" s="1">
        <f t="shared" si="2"/>
        <v>6.3657407407407378E-3</v>
      </c>
      <c r="S28" s="1">
        <f t="shared" si="2"/>
        <v>5.787037037037035E-3</v>
      </c>
      <c r="T28" s="1">
        <f t="shared" si="2"/>
        <v>5.9490740740740788E-3</v>
      </c>
      <c r="U28" s="1">
        <f t="shared" si="2"/>
        <v>6.134259259259256E-3</v>
      </c>
      <c r="V28" s="1">
        <f t="shared" si="2"/>
        <v>6.0879629629629617E-3</v>
      </c>
      <c r="W28" s="1">
        <f t="shared" si="2"/>
        <v>6.157407407407417E-3</v>
      </c>
      <c r="X28" s="1">
        <f t="shared" si="2"/>
        <v>6.1805555555555503E-3</v>
      </c>
      <c r="Y28" s="1">
        <f t="shared" si="2"/>
        <v>6.5162037037036907E-3</v>
      </c>
      <c r="Z28" s="1">
        <f t="shared" si="2"/>
        <v>6.2962962962962998E-3</v>
      </c>
      <c r="AA28" s="1">
        <f t="shared" si="2"/>
        <v>6.4004629629629689E-3</v>
      </c>
      <c r="AB28" s="1">
        <f t="shared" si="2"/>
        <v>6.4467592592592632E-3</v>
      </c>
      <c r="AC28" s="1">
        <f t="shared" si="2"/>
        <v>6.5393518518518379E-3</v>
      </c>
      <c r="AD28" s="1">
        <f t="shared" si="2"/>
        <v>6.7939814814814981E-3</v>
      </c>
      <c r="AE28" s="1">
        <f t="shared" si="2"/>
        <v>6.747685185185176E-3</v>
      </c>
      <c r="AF28" s="1">
        <f t="shared" si="2"/>
        <v>7.1180555555555719E-3</v>
      </c>
      <c r="AG28" s="1">
        <f t="shared" si="2"/>
        <v>6.8865740740740589E-3</v>
      </c>
      <c r="AH28" s="1">
        <f t="shared" si="2"/>
        <v>7.3842592592592571E-3</v>
      </c>
      <c r="AI28" s="1">
        <f t="shared" si="2"/>
        <v>6.8402777777777923E-3</v>
      </c>
      <c r="AJ28" s="1">
        <f t="shared" si="2"/>
        <v>7.0833333333333304E-3</v>
      </c>
      <c r="AK28" s="1">
        <f t="shared" si="2"/>
        <v>6.9444444444444475E-3</v>
      </c>
      <c r="AL28" s="1">
        <f t="shared" si="2"/>
        <v>6.7939814814814703E-3</v>
      </c>
      <c r="AM28" s="1">
        <f t="shared" si="2"/>
        <v>7.0949074074074248E-3</v>
      </c>
      <c r="AN28" s="1">
        <f t="shared" si="2"/>
        <v>7.3611111111110961E-3</v>
      </c>
      <c r="AO28" s="1">
        <f t="shared" si="2"/>
        <v>7.9166666666666552E-3</v>
      </c>
      <c r="AP28" s="1">
        <f t="shared" si="2"/>
        <v>7.4189814814814847E-3</v>
      </c>
      <c r="AQ28" s="1">
        <f t="shared" si="2"/>
        <v>6.3425925925925941E-3</v>
      </c>
      <c r="AR28" s="1">
        <f t="shared" si="2"/>
        <v>6.3078703703703942E-3</v>
      </c>
      <c r="AS28" s="1">
        <f t="shared" si="2"/>
        <v>6.6666666666666263E-3</v>
      </c>
      <c r="AT28" s="1">
        <f t="shared" si="2"/>
        <v>6.8634259259259256E-3</v>
      </c>
      <c r="AU28" s="1">
        <f t="shared" si="2"/>
        <v>7.6273148148148229E-3</v>
      </c>
      <c r="AV28" s="1">
        <f t="shared" si="2"/>
        <v>6.7592592592592982E-3</v>
      </c>
      <c r="AW28" s="1">
        <f t="shared" si="2"/>
        <v>7.118055555555558E-3</v>
      </c>
      <c r="AX28" s="1">
        <f t="shared" si="2"/>
        <v>7.1064814814814914E-3</v>
      </c>
      <c r="AY28" s="1">
        <f t="shared" si="2"/>
        <v>6.8634259259259256E-3</v>
      </c>
      <c r="AZ28" s="1">
        <f t="shared" si="2"/>
        <v>6.9444444444444198E-3</v>
      </c>
      <c r="BA28" s="1">
        <f t="shared" si="2"/>
        <v>6.8171296296296036E-3</v>
      </c>
      <c r="BB28" s="1">
        <f t="shared" si="2"/>
        <v>6.9097222222222476E-3</v>
      </c>
      <c r="BC28" s="1">
        <f t="shared" si="2"/>
        <v>7.9745370370370439E-3</v>
      </c>
      <c r="BD28" s="1">
        <f t="shared" si="2"/>
        <v>7.0138888888888751E-3</v>
      </c>
      <c r="BE28" s="1">
        <f t="shared" si="2"/>
        <v>6.770833333333337E-3</v>
      </c>
      <c r="BF28" s="1">
        <f t="shared" si="2"/>
        <v>6.620370370370332E-3</v>
      </c>
      <c r="BG28" s="1">
        <f t="shared" si="2"/>
        <v>6.6203703703703876E-3</v>
      </c>
      <c r="BH28" s="1">
        <f t="shared" si="2"/>
        <v>6.9097222222222476E-3</v>
      </c>
      <c r="BI28" s="1">
        <f t="shared" si="2"/>
        <v>6.6666666666666541E-3</v>
      </c>
      <c r="BJ28" s="1">
        <f t="shared" si="2"/>
        <v>5.7060185185184853E-3</v>
      </c>
    </row>
    <row r="29" spans="1:62" x14ac:dyDescent="0.3">
      <c r="A29" s="5">
        <v>5.9027777777777776E-3</v>
      </c>
      <c r="C29" s="10">
        <f t="shared" si="0"/>
        <v>10</v>
      </c>
      <c r="I29" t="str">
        <f t="shared" si="1"/>
        <v>Paulius Kovarskas</v>
      </c>
      <c r="M29" s="1">
        <f t="shared" ref="M29:M52" si="3">M3</f>
        <v>5.4745370370370373E-3</v>
      </c>
      <c r="N29" s="1">
        <f t="shared" si="2"/>
        <v>5.4398148148148131E-3</v>
      </c>
      <c r="O29" s="1">
        <f t="shared" si="2"/>
        <v>5.5555555555555549E-3</v>
      </c>
      <c r="P29" s="1">
        <f t="shared" si="2"/>
        <v>5.5439814814814831E-3</v>
      </c>
      <c r="Q29" s="1">
        <f t="shared" si="2"/>
        <v>5.6134259259259245E-3</v>
      </c>
      <c r="R29" s="1">
        <f t="shared" si="2"/>
        <v>5.4976851851851888E-3</v>
      </c>
      <c r="S29" s="1">
        <f t="shared" si="2"/>
        <v>5.5439814814814761E-3</v>
      </c>
      <c r="T29" s="1">
        <f t="shared" si="2"/>
        <v>5.6134259259259314E-3</v>
      </c>
      <c r="U29" s="1">
        <f t="shared" si="2"/>
        <v>5.5671296296296302E-3</v>
      </c>
      <c r="V29" s="1">
        <f t="shared" si="2"/>
        <v>5.6365740740740647E-3</v>
      </c>
      <c r="W29" s="1">
        <f t="shared" si="2"/>
        <v>5.6481481481481521E-3</v>
      </c>
      <c r="X29" s="1">
        <f t="shared" si="2"/>
        <v>5.7291666666666671E-3</v>
      </c>
      <c r="Y29" s="1">
        <f t="shared" si="2"/>
        <v>5.7291666666666741E-3</v>
      </c>
      <c r="Z29" s="1">
        <f t="shared" si="2"/>
        <v>5.8101851851851821E-3</v>
      </c>
      <c r="AA29" s="1">
        <f t="shared" si="2"/>
        <v>5.8564814814814764E-3</v>
      </c>
      <c r="AB29" s="1">
        <f t="shared" si="2"/>
        <v>6.0069444444444398E-3</v>
      </c>
      <c r="AC29" s="1">
        <f t="shared" si="2"/>
        <v>6.1342592592592698E-3</v>
      </c>
      <c r="AD29" s="1">
        <f t="shared" si="2"/>
        <v>6.3078703703703665E-3</v>
      </c>
      <c r="AE29" s="1">
        <f t="shared" si="2"/>
        <v>6.4351851851851827E-3</v>
      </c>
      <c r="AF29" s="1">
        <f t="shared" si="2"/>
        <v>6.5740740740740655E-3</v>
      </c>
      <c r="AG29" s="1">
        <f t="shared" si="2"/>
        <v>6.7129629629629761E-3</v>
      </c>
      <c r="AH29" s="1">
        <f t="shared" si="2"/>
        <v>9.328703703703714E-3</v>
      </c>
      <c r="AI29" s="1">
        <f t="shared" si="2"/>
        <v>6.4583333333333159E-3</v>
      </c>
      <c r="AJ29" s="1">
        <f t="shared" si="2"/>
        <v>2.4317129629629647E-2</v>
      </c>
      <c r="AK29" s="1">
        <f t="shared" si="2"/>
        <v>6.2962962962962998E-3</v>
      </c>
      <c r="AL29" s="1">
        <f t="shared" si="2"/>
        <v>6.8171296296296036E-3</v>
      </c>
      <c r="AM29" s="1">
        <f t="shared" si="2"/>
        <v>6.4930555555555713E-3</v>
      </c>
      <c r="AN29" s="1">
        <f t="shared" si="2"/>
        <v>7.0717592592592637E-3</v>
      </c>
      <c r="AO29" s="1">
        <f t="shared" si="2"/>
        <v>6.8865740740740866E-3</v>
      </c>
      <c r="AP29" s="1">
        <f t="shared" si="2"/>
        <v>6.6666666666666263E-3</v>
      </c>
      <c r="AQ29" s="1">
        <f t="shared" si="2"/>
        <v>6.7476851851852038E-3</v>
      </c>
      <c r="AR29" s="1">
        <f t="shared" si="2"/>
        <v>6.9328703703703809E-3</v>
      </c>
      <c r="AS29" s="1">
        <f t="shared" si="2"/>
        <v>6.8749999999999922E-3</v>
      </c>
      <c r="AT29" s="1">
        <f t="shared" si="2"/>
        <v>8.7615740740740744E-3</v>
      </c>
      <c r="AU29" s="1">
        <f t="shared" si="2"/>
        <v>7.4074074074073903E-3</v>
      </c>
      <c r="AV29" s="1">
        <f t="shared" si="2"/>
        <v>8.0208333333333659E-3</v>
      </c>
      <c r="AW29" s="1">
        <f t="shared" si="2"/>
        <v>7.3263888888888684E-3</v>
      </c>
      <c r="AX29" s="1">
        <f t="shared" si="2"/>
        <v>7.7893518518518667E-3</v>
      </c>
      <c r="AY29" s="1">
        <f t="shared" si="2"/>
        <v>8.055555555555538E-3</v>
      </c>
      <c r="AZ29" s="1">
        <f t="shared" si="2"/>
        <v>7.9629629629629495E-3</v>
      </c>
      <c r="BA29" s="1">
        <f t="shared" si="2"/>
        <v>7.8125E-3</v>
      </c>
      <c r="BB29" s="1">
        <f t="shared" si="2"/>
        <v>8.6689814814814858E-3</v>
      </c>
      <c r="BC29" s="1">
        <f t="shared" si="2"/>
        <v>7.8009259259259056E-3</v>
      </c>
      <c r="BD29" s="1">
        <f t="shared" si="2"/>
        <v>7.8125E-3</v>
      </c>
      <c r="BE29" s="1">
        <f t="shared" si="2"/>
        <v>8.6458333333333526E-3</v>
      </c>
      <c r="BF29" s="1">
        <f t="shared" si="2"/>
        <v>8.9351851851852127E-3</v>
      </c>
      <c r="BG29" s="1">
        <f t="shared" si="2"/>
        <v>8.3796296296295703E-3</v>
      </c>
      <c r="BH29" s="1">
        <f t="shared" si="2"/>
        <v>8.8657407407408129E-3</v>
      </c>
      <c r="BI29" s="1">
        <f t="shared" si="2"/>
        <v>7.6967592592592227E-3</v>
      </c>
      <c r="BJ29" s="1">
        <f t="shared" si="2"/>
        <v>7.1064814814815191E-3</v>
      </c>
    </row>
    <row r="30" spans="1:62" x14ac:dyDescent="0.3">
      <c r="A30" s="6">
        <v>6.9444444444444441E-3</v>
      </c>
      <c r="C30" s="10">
        <f t="shared" si="0"/>
        <v>18</v>
      </c>
      <c r="I30" t="str">
        <f t="shared" si="1"/>
        <v>ALEKSANDRAS KARPINSKIS</v>
      </c>
      <c r="M30" s="1">
        <f t="shared" si="3"/>
        <v>6.875E-3</v>
      </c>
      <c r="N30" s="1">
        <f t="shared" si="2"/>
        <v>6.8634259259259265E-3</v>
      </c>
      <c r="O30" s="1">
        <f t="shared" si="2"/>
        <v>7.0023148148148136E-3</v>
      </c>
      <c r="P30" s="1">
        <f t="shared" si="2"/>
        <v>7.0023148148148188E-3</v>
      </c>
      <c r="Q30" s="1">
        <f t="shared" si="2"/>
        <v>7.0370370370370326E-3</v>
      </c>
      <c r="R30" s="1">
        <f t="shared" si="2"/>
        <v>7.0023148148148154E-3</v>
      </c>
      <c r="S30" s="1">
        <f t="shared" si="2"/>
        <v>7.0949074074074039E-3</v>
      </c>
      <c r="T30" s="1">
        <f t="shared" si="2"/>
        <v>8.0439814814814853E-3</v>
      </c>
      <c r="U30" s="1">
        <f t="shared" si="2"/>
        <v>7.1296296296296316E-3</v>
      </c>
      <c r="V30" s="1">
        <f t="shared" si="2"/>
        <v>7.1064814814814775E-3</v>
      </c>
      <c r="W30" s="1">
        <f t="shared" si="2"/>
        <v>7.1527777777777857E-3</v>
      </c>
      <c r="X30" s="1">
        <f t="shared" si="2"/>
        <v>7.1874999999999994E-3</v>
      </c>
      <c r="Y30" s="1">
        <f t="shared" si="2"/>
        <v>7.1874999999999994E-3</v>
      </c>
      <c r="Z30" s="1">
        <f t="shared" si="2"/>
        <v>7.2685185185185214E-3</v>
      </c>
      <c r="AA30" s="1">
        <f t="shared" si="2"/>
        <v>7.2222222222222271E-3</v>
      </c>
      <c r="AB30" s="1">
        <f t="shared" si="2"/>
        <v>7.256944444444427E-3</v>
      </c>
      <c r="AC30" s="1">
        <f t="shared" si="2"/>
        <v>7.303240740740749E-3</v>
      </c>
      <c r="AD30" s="1">
        <f t="shared" si="2"/>
        <v>7.4537037037036985E-3</v>
      </c>
      <c r="AE30" s="1">
        <f t="shared" si="2"/>
        <v>7.4074074074074181E-3</v>
      </c>
      <c r="AF30" s="1">
        <f t="shared" si="2"/>
        <v>7.5231481481481399E-3</v>
      </c>
      <c r="AG30" s="1">
        <f t="shared" si="2"/>
        <v>7.6157407407407285E-3</v>
      </c>
      <c r="AH30" s="1">
        <f t="shared" si="2"/>
        <v>7.5810185185185286E-3</v>
      </c>
      <c r="AI30" s="1">
        <f t="shared" si="2"/>
        <v>7.6388888888888895E-3</v>
      </c>
      <c r="AJ30" s="1">
        <f t="shared" si="2"/>
        <v>7.5925925925925952E-3</v>
      </c>
      <c r="AK30" s="1">
        <f t="shared" si="2"/>
        <v>7.7430555555555447E-3</v>
      </c>
      <c r="AL30" s="1">
        <f t="shared" si="2"/>
        <v>7.7546296296296391E-3</v>
      </c>
      <c r="AM30" s="1">
        <f t="shared" si="2"/>
        <v>7.7777777777777724E-3</v>
      </c>
      <c r="AN30" s="1">
        <f t="shared" si="2"/>
        <v>7.6736111111111172E-3</v>
      </c>
      <c r="AO30" s="1">
        <f t="shared" si="2"/>
        <v>7.8472222222222276E-3</v>
      </c>
      <c r="AP30" s="1">
        <f t="shared" si="2"/>
        <v>7.7777777777777724E-3</v>
      </c>
      <c r="AQ30" s="1">
        <f t="shared" si="2"/>
        <v>8.0439814814814714E-3</v>
      </c>
      <c r="AR30" s="1">
        <f t="shared" si="2"/>
        <v>7.8125E-3</v>
      </c>
      <c r="AS30" s="1">
        <f t="shared" si="2"/>
        <v>7.9513888888889106E-3</v>
      </c>
      <c r="AT30" s="1">
        <f t="shared" si="2"/>
        <v>8.0208333333333381E-3</v>
      </c>
      <c r="AU30" s="1">
        <f t="shared" si="2"/>
        <v>7.9513888888888551E-3</v>
      </c>
      <c r="AV30" s="1">
        <f t="shared" si="2"/>
        <v>8.1250000000000488E-3</v>
      </c>
      <c r="AW30" s="1">
        <f t="shared" si="2"/>
        <v>8.113425925925899E-3</v>
      </c>
      <c r="AX30" s="1">
        <f t="shared" si="2"/>
        <v>7.8009259259259611E-3</v>
      </c>
      <c r="AY30" s="1">
        <f t="shared" si="2"/>
        <v>7.8587962962962665E-3</v>
      </c>
      <c r="AZ30" s="1">
        <f t="shared" si="2"/>
        <v>7.9745370370370439E-3</v>
      </c>
      <c r="BA30" s="1">
        <f t="shared" si="2"/>
        <v>8.0324074074074048E-3</v>
      </c>
      <c r="BB30" s="1">
        <f t="shared" si="2"/>
        <v>8.0092592592592715E-3</v>
      </c>
      <c r="BC30" s="1">
        <f t="shared" si="2"/>
        <v>7.8356481481481333E-3</v>
      </c>
      <c r="BD30" s="1">
        <f t="shared" si="2"/>
        <v>7.8819444444443998E-3</v>
      </c>
      <c r="BE30" s="1">
        <f t="shared" si="2"/>
        <v>8.1481481481481821E-3</v>
      </c>
      <c r="BF30" s="1">
        <f t="shared" si="2"/>
        <v>8.4143518518518534E-3</v>
      </c>
      <c r="BG30" s="1">
        <f t="shared" si="2"/>
        <v>8.3796296296296258E-3</v>
      </c>
      <c r="BH30" s="1">
        <f t="shared" si="2"/>
        <v>8.1481481481481821E-3</v>
      </c>
      <c r="BI30" s="1">
        <f t="shared" si="2"/>
        <v>8.2523148148148096E-3</v>
      </c>
      <c r="BJ30" s="1">
        <f t="shared" si="2"/>
        <v>8.3912037037037202E-3</v>
      </c>
    </row>
    <row r="31" spans="1:62" x14ac:dyDescent="0.3">
      <c r="A31" s="7">
        <v>1.0416666666666666E-2</v>
      </c>
      <c r="C31" s="10">
        <f t="shared" si="0"/>
        <v>12</v>
      </c>
      <c r="I31" t="str">
        <f t="shared" si="1"/>
        <v>Vilmantas Juras</v>
      </c>
      <c r="M31" s="1">
        <f t="shared" si="3"/>
        <v>6.8171296296296287E-3</v>
      </c>
      <c r="N31" s="1">
        <f t="shared" si="2"/>
        <v>6.6203703703703711E-3</v>
      </c>
      <c r="O31" s="1">
        <f t="shared" si="2"/>
        <v>6.5856481481481478E-3</v>
      </c>
      <c r="P31" s="1">
        <f t="shared" si="2"/>
        <v>6.5277777777777782E-3</v>
      </c>
      <c r="Q31" s="1">
        <f t="shared" si="2"/>
        <v>6.4004629629629654E-3</v>
      </c>
      <c r="R31" s="1">
        <f t="shared" si="2"/>
        <v>6.3657407407407343E-3</v>
      </c>
      <c r="S31" s="1">
        <f t="shared" si="2"/>
        <v>6.4120370370370355E-3</v>
      </c>
      <c r="T31" s="1">
        <f t="shared" si="2"/>
        <v>6.504629629629638E-3</v>
      </c>
      <c r="U31" s="1">
        <f t="shared" si="2"/>
        <v>6.5624999999999989E-3</v>
      </c>
      <c r="V31" s="1">
        <f t="shared" si="2"/>
        <v>6.4699074074074173E-3</v>
      </c>
      <c r="W31" s="1">
        <f t="shared" si="2"/>
        <v>6.6782407407407207E-3</v>
      </c>
      <c r="X31" s="1">
        <f t="shared" si="2"/>
        <v>6.5856481481481599E-3</v>
      </c>
      <c r="Y31" s="1">
        <f t="shared" si="2"/>
        <v>6.5393518518518379E-3</v>
      </c>
      <c r="Z31" s="1">
        <f t="shared" si="2"/>
        <v>6.5740740740740933E-3</v>
      </c>
      <c r="AA31" s="1">
        <f t="shared" si="2"/>
        <v>6.666666666666668E-3</v>
      </c>
      <c r="AB31" s="1">
        <f t="shared" si="2"/>
        <v>6.7013888888888817E-3</v>
      </c>
      <c r="AC31" s="1">
        <f t="shared" si="2"/>
        <v>6.9791666666666613E-3</v>
      </c>
      <c r="AD31" s="1">
        <f t="shared" si="2"/>
        <v>6.851851851851859E-3</v>
      </c>
      <c r="AE31" s="1">
        <f t="shared" si="2"/>
        <v>6.7592592592592565E-3</v>
      </c>
      <c r="AF31" s="1">
        <f t="shared" si="2"/>
        <v>7.2453703703703742E-3</v>
      </c>
      <c r="AG31" s="1">
        <f t="shared" si="2"/>
        <v>6.9560185185185142E-3</v>
      </c>
      <c r="AH31" s="1">
        <f t="shared" si="2"/>
        <v>7.5000000000000067E-3</v>
      </c>
      <c r="AI31" s="1">
        <f t="shared" si="2"/>
        <v>7.3958333333333237E-3</v>
      </c>
      <c r="AJ31" s="1">
        <f t="shared" si="2"/>
        <v>7.465277777777779E-3</v>
      </c>
      <c r="AK31" s="1">
        <f t="shared" si="2"/>
        <v>8.3564814814814925E-3</v>
      </c>
      <c r="AL31" s="1">
        <f t="shared" si="2"/>
        <v>9.6759259259259212E-3</v>
      </c>
      <c r="AM31" s="1">
        <f t="shared" si="2"/>
        <v>8.5763888888888973E-3</v>
      </c>
      <c r="AN31" s="1">
        <f t="shared" si="2"/>
        <v>7.789351851851839E-3</v>
      </c>
      <c r="AO31" s="1">
        <f t="shared" si="2"/>
        <v>7.5810185185185286E-3</v>
      </c>
      <c r="AP31" s="1">
        <f t="shared" si="2"/>
        <v>7.7083333333333171E-3</v>
      </c>
      <c r="AQ31" s="1">
        <f t="shared" si="2"/>
        <v>1.6122685185185198E-2</v>
      </c>
      <c r="AR31" s="1">
        <f t="shared" si="2"/>
        <v>8.2407407407407152E-3</v>
      </c>
      <c r="AS31" s="1">
        <f t="shared" si="2"/>
        <v>8.2754629629629706E-3</v>
      </c>
      <c r="AT31" s="1">
        <f t="shared" si="2"/>
        <v>8.0902777777777657E-3</v>
      </c>
      <c r="AU31" s="1">
        <f t="shared" si="2"/>
        <v>9.247685185185206E-3</v>
      </c>
      <c r="AV31" s="1">
        <f t="shared" si="2"/>
        <v>8.7615740740740744E-3</v>
      </c>
      <c r="AW31" s="1">
        <f t="shared" si="2"/>
        <v>8.2754629629629428E-3</v>
      </c>
      <c r="AX31" s="1">
        <f t="shared" si="2"/>
        <v>8.553240740740764E-3</v>
      </c>
      <c r="AY31" s="1">
        <f t="shared" si="2"/>
        <v>9.3055555555555669E-3</v>
      </c>
      <c r="AZ31" s="1">
        <f t="shared" si="2"/>
        <v>8.74999999999998E-3</v>
      </c>
      <c r="BA31" s="1">
        <f t="shared" si="2"/>
        <v>9.5486111111111049E-3</v>
      </c>
      <c r="BB31" s="1">
        <f t="shared" si="2"/>
        <v>9.4212962962963442E-3</v>
      </c>
      <c r="BC31" s="1">
        <f t="shared" si="2"/>
        <v>9.1550925925925619E-3</v>
      </c>
      <c r="BD31" s="1">
        <f t="shared" si="2"/>
        <v>8.2754629629629428E-3</v>
      </c>
      <c r="BE31" s="1">
        <f t="shared" si="2"/>
        <v>8.900462962962985E-3</v>
      </c>
      <c r="BF31" s="1">
        <f t="shared" si="2"/>
        <v>7.9976851851851771E-3</v>
      </c>
      <c r="BG31" s="1">
        <f t="shared" si="2"/>
        <v>8.1481481481481266E-3</v>
      </c>
      <c r="BH31" s="1">
        <f t="shared" si="2"/>
        <v>8.206018518518543E-3</v>
      </c>
      <c r="BI31" s="1">
        <f t="shared" si="2"/>
        <v>6.9097222222221921E-3</v>
      </c>
      <c r="BJ31" s="1">
        <f t="shared" si="2"/>
        <v>7.7430555555555447E-3</v>
      </c>
    </row>
    <row r="32" spans="1:62" x14ac:dyDescent="0.3">
      <c r="A32" s="15">
        <v>1.2499999999999999E-2</v>
      </c>
      <c r="C32" s="10">
        <f t="shared" si="0"/>
        <v>1</v>
      </c>
      <c r="I32" t="str">
        <f t="shared" si="1"/>
        <v>Valdas Šmaižys</v>
      </c>
      <c r="M32" s="1">
        <f t="shared" si="3"/>
        <v>7.1180555555555554E-3</v>
      </c>
      <c r="N32" s="1">
        <f t="shared" si="2"/>
        <v>6.7245370370370384E-3</v>
      </c>
      <c r="O32" s="1">
        <f t="shared" si="2"/>
        <v>6.747685185185183E-3</v>
      </c>
      <c r="P32" s="1">
        <f t="shared" si="2"/>
        <v>6.7245370370370393E-3</v>
      </c>
      <c r="Q32" s="1">
        <f t="shared" si="2"/>
        <v>6.6319444444444438E-3</v>
      </c>
      <c r="R32" s="1">
        <f t="shared" si="2"/>
        <v>6.6319444444444403E-3</v>
      </c>
      <c r="S32" s="1">
        <f t="shared" si="2"/>
        <v>6.6550925925925944E-3</v>
      </c>
      <c r="T32" s="1">
        <f t="shared" si="2"/>
        <v>6.6782407407407415E-3</v>
      </c>
      <c r="U32" s="1">
        <f t="shared" si="2"/>
        <v>6.6087962962962932E-3</v>
      </c>
      <c r="V32" s="1">
        <f t="shared" si="2"/>
        <v>6.5624999999999989E-3</v>
      </c>
      <c r="W32" s="1">
        <f t="shared" si="2"/>
        <v>6.6435185185185208E-3</v>
      </c>
      <c r="X32" s="1">
        <f t="shared" si="2"/>
        <v>6.7013888888888956E-3</v>
      </c>
      <c r="Y32" s="1">
        <f t="shared" si="2"/>
        <v>6.8287037037036979E-3</v>
      </c>
      <c r="Z32" s="1">
        <f t="shared" si="2"/>
        <v>6.6319444444444542E-3</v>
      </c>
      <c r="AA32" s="1">
        <f t="shared" si="2"/>
        <v>6.8749999999999922E-3</v>
      </c>
      <c r="AB32" s="1">
        <f t="shared" si="2"/>
        <v>6.8287037037036979E-3</v>
      </c>
      <c r="AC32" s="1">
        <f t="shared" si="2"/>
        <v>6.9212962962962865E-3</v>
      </c>
      <c r="AD32" s="1">
        <f t="shared" si="2"/>
        <v>7.0023148148148362E-3</v>
      </c>
      <c r="AE32" s="1">
        <f t="shared" si="2"/>
        <v>7.1990740740740661E-3</v>
      </c>
      <c r="AF32" s="1">
        <f t="shared" si="2"/>
        <v>7.5000000000000067E-3</v>
      </c>
      <c r="AG32" s="1">
        <f t="shared" si="2"/>
        <v>7.2222222222222132E-3</v>
      </c>
      <c r="AH32" s="1">
        <f t="shared" si="2"/>
        <v>7.3611111111111238E-3</v>
      </c>
      <c r="AI32" s="1">
        <f t="shared" si="2"/>
        <v>7.8356481481481333E-3</v>
      </c>
      <c r="AJ32" s="1">
        <f t="shared" si="2"/>
        <v>7.4074074074074181E-3</v>
      </c>
      <c r="AK32" s="1">
        <f t="shared" si="2"/>
        <v>8.2291666666666763E-3</v>
      </c>
      <c r="AL32" s="1">
        <f t="shared" si="2"/>
        <v>7.4189814814814847E-3</v>
      </c>
      <c r="AM32" s="1">
        <f t="shared" si="2"/>
        <v>8.4953703703703753E-3</v>
      </c>
      <c r="AN32" s="1">
        <f t="shared" si="2"/>
        <v>9.2939814814814448E-3</v>
      </c>
      <c r="AO32" s="1">
        <f t="shared" si="2"/>
        <v>8.0439814814815269E-3</v>
      </c>
      <c r="AP32" s="1">
        <f t="shared" si="2"/>
        <v>8.6921296296296191E-3</v>
      </c>
      <c r="AQ32" s="1">
        <f t="shared" si="2"/>
        <v>9.9305555555555536E-3</v>
      </c>
      <c r="AR32" s="1">
        <f t="shared" si="2"/>
        <v>8.7384259259259134E-3</v>
      </c>
      <c r="AS32" s="1">
        <f t="shared" si="2"/>
        <v>9.6064814814814659E-3</v>
      </c>
      <c r="AT32" s="1">
        <f t="shared" si="2"/>
        <v>1.1157407407407394E-2</v>
      </c>
      <c r="AU32" s="1">
        <f t="shared" si="2"/>
        <v>8.9236111111111183E-3</v>
      </c>
      <c r="AV32" s="1">
        <f t="shared" si="2"/>
        <v>8.4375000000000422E-3</v>
      </c>
      <c r="AW32" s="1">
        <f t="shared" si="2"/>
        <v>1.0034722222222237E-2</v>
      </c>
      <c r="AX32" s="1">
        <f t="shared" si="2"/>
        <v>1.0694444444444395E-2</v>
      </c>
      <c r="AY32" s="1">
        <f t="shared" si="2"/>
        <v>1.1435185185185215E-2</v>
      </c>
      <c r="AZ32" s="1">
        <f t="shared" si="2"/>
        <v>1.0277777777777719E-2</v>
      </c>
      <c r="BA32" s="1">
        <f t="shared" si="2"/>
        <v>1.1805555555555625E-2</v>
      </c>
      <c r="BB32" s="1">
        <f t="shared" si="2"/>
        <v>9.2129629629629228E-3</v>
      </c>
      <c r="BC32" s="1">
        <f t="shared" si="2"/>
        <v>9.1319444444444287E-3</v>
      </c>
      <c r="BD32" s="1">
        <f t="shared" si="2"/>
        <v>9.293981481481528E-3</v>
      </c>
      <c r="BE32" s="1">
        <f t="shared" si="2"/>
        <v>8.8773148148147962E-3</v>
      </c>
      <c r="BF32" s="1">
        <f t="shared" si="2"/>
        <v>9.0277777777778012E-3</v>
      </c>
      <c r="BG32" s="1">
        <f t="shared" si="2"/>
        <v>8.9351851851851571E-3</v>
      </c>
      <c r="BH32" s="1">
        <f t="shared" si="2"/>
        <v>8.4722222222222143E-3</v>
      </c>
      <c r="BI32" s="1">
        <f t="shared" si="2"/>
        <v>8.1944444444445041E-3</v>
      </c>
      <c r="BJ32" s="1">
        <f t="shared" si="2"/>
        <v>8.5648148148147474E-3</v>
      </c>
    </row>
    <row r="33" spans="3:64" x14ac:dyDescent="0.3">
      <c r="C33" s="10">
        <f t="shared" si="0"/>
        <v>28</v>
      </c>
      <c r="I33" t="str">
        <f t="shared" si="1"/>
        <v>Daugirdas Šemiotas</v>
      </c>
      <c r="M33" s="1">
        <f t="shared" si="3"/>
        <v>7.4768518518518526E-3</v>
      </c>
      <c r="N33" s="1">
        <f t="shared" si="2"/>
        <v>7.2222222222222219E-3</v>
      </c>
      <c r="O33" s="1">
        <f t="shared" si="2"/>
        <v>7.0254629629629643E-3</v>
      </c>
      <c r="P33" s="1">
        <f t="shared" si="2"/>
        <v>7.1527777777777787E-3</v>
      </c>
      <c r="Q33" s="1">
        <f t="shared" si="2"/>
        <v>6.9328703703703705E-3</v>
      </c>
      <c r="R33" s="1">
        <f t="shared" si="2"/>
        <v>7.1990740740740661E-3</v>
      </c>
      <c r="S33" s="1">
        <f t="shared" si="2"/>
        <v>7.0138888888888959E-3</v>
      </c>
      <c r="T33" s="1">
        <f t="shared" si="2"/>
        <v>6.9097222222222199E-3</v>
      </c>
      <c r="U33" s="1">
        <f t="shared" si="2"/>
        <v>6.9675925925925947E-3</v>
      </c>
      <c r="V33" s="1">
        <f t="shared" si="2"/>
        <v>6.8287037037036979E-3</v>
      </c>
      <c r="W33" s="1">
        <f t="shared" si="2"/>
        <v>7.3263888888888962E-3</v>
      </c>
      <c r="X33" s="1">
        <f t="shared" ref="X33:BJ44" si="4">X7-W7</f>
        <v>7.0023148148148084E-3</v>
      </c>
      <c r="Y33" s="1">
        <f t="shared" si="4"/>
        <v>8.9583333333333459E-3</v>
      </c>
      <c r="Z33" s="1">
        <f t="shared" si="4"/>
        <v>7.5694444444444342E-3</v>
      </c>
      <c r="AA33" s="1">
        <f t="shared" si="4"/>
        <v>7.9166666666666691E-3</v>
      </c>
      <c r="AB33" s="1">
        <f t="shared" si="4"/>
        <v>8.0902777777777796E-3</v>
      </c>
      <c r="AC33" s="1">
        <f t="shared" si="4"/>
        <v>7.9050925925926024E-3</v>
      </c>
      <c r="AD33" s="1">
        <f t="shared" si="4"/>
        <v>8.5879629629629362E-3</v>
      </c>
      <c r="AE33" s="1">
        <f t="shared" si="4"/>
        <v>8.206018518518543E-3</v>
      </c>
      <c r="AF33" s="1">
        <f t="shared" si="4"/>
        <v>8.5532407407407363E-3</v>
      </c>
      <c r="AG33" s="1">
        <f t="shared" si="4"/>
        <v>8.42592592592592E-3</v>
      </c>
      <c r="AH33" s="1">
        <f t="shared" si="4"/>
        <v>8.2407407407407152E-3</v>
      </c>
      <c r="AI33" s="1">
        <f t="shared" si="4"/>
        <v>8.6805555555555802E-3</v>
      </c>
      <c r="AJ33" s="1">
        <f t="shared" si="4"/>
        <v>8.9004629629629572E-3</v>
      </c>
      <c r="AK33" s="1">
        <f t="shared" si="4"/>
        <v>8.8310185185185297E-3</v>
      </c>
      <c r="AL33" s="1">
        <f t="shared" si="4"/>
        <v>1.2060185185185174E-2</v>
      </c>
      <c r="AM33" s="1">
        <f t="shared" si="4"/>
        <v>8.7037037037037135E-3</v>
      </c>
      <c r="AN33" s="1">
        <f t="shared" si="4"/>
        <v>8.6226851851851916E-3</v>
      </c>
      <c r="AO33" s="1">
        <f t="shared" si="4"/>
        <v>9.8379629629629373E-3</v>
      </c>
      <c r="AP33" s="1">
        <f t="shared" si="4"/>
        <v>9.3402777777777946E-3</v>
      </c>
      <c r="AQ33" s="1">
        <f t="shared" si="4"/>
        <v>8.9814814814815069E-3</v>
      </c>
      <c r="AR33" s="1">
        <f t="shared" si="4"/>
        <v>1.0324074074074041E-2</v>
      </c>
      <c r="AS33" s="1">
        <f t="shared" si="4"/>
        <v>9.9652777777777812E-3</v>
      </c>
      <c r="AT33" s="1">
        <f t="shared" si="4"/>
        <v>9.5833333333333326E-3</v>
      </c>
      <c r="AU33" s="1">
        <f t="shared" si="4"/>
        <v>9.5370370370370106E-3</v>
      </c>
      <c r="AV33" s="1">
        <f t="shared" si="4"/>
        <v>9.8032407407407929E-3</v>
      </c>
      <c r="AW33" s="1">
        <f t="shared" si="4"/>
        <v>1.0000000000000009E-2</v>
      </c>
      <c r="AX33" s="1">
        <f t="shared" si="4"/>
        <v>9.3981481481481E-3</v>
      </c>
      <c r="AY33" s="1">
        <f t="shared" si="4"/>
        <v>9.3287037037037557E-3</v>
      </c>
      <c r="AZ33" s="1">
        <f t="shared" si="4"/>
        <v>8.2291666666666208E-3</v>
      </c>
      <c r="BA33" s="1">
        <f t="shared" si="4"/>
        <v>7.8472222222222276E-3</v>
      </c>
      <c r="BB33" s="1">
        <f t="shared" si="4"/>
        <v>7.511574074074101E-3</v>
      </c>
      <c r="BC33" s="1">
        <f t="shared" si="4"/>
        <v>7.3495370370370017E-3</v>
      </c>
      <c r="BD33" s="1">
        <f t="shared" si="4"/>
        <v>7.222222222222241E-3</v>
      </c>
      <c r="BE33" s="1">
        <f t="shared" si="4"/>
        <v>7.6620370370370505E-3</v>
      </c>
      <c r="BF33" s="1">
        <f t="shared" si="4"/>
        <v>7.0486111111111027E-3</v>
      </c>
      <c r="BG33" s="1">
        <f t="shared" si="4"/>
        <v>7.3032407407407351E-3</v>
      </c>
      <c r="BH33" s="1">
        <f t="shared" si="4"/>
        <v>7.5578703703703676E-3</v>
      </c>
      <c r="BI33" s="1">
        <f t="shared" si="4"/>
        <v>7.7777777777777724E-3</v>
      </c>
      <c r="BJ33" s="1">
        <f t="shared" si="4"/>
        <v>7.6736111111111449E-3</v>
      </c>
    </row>
    <row r="34" spans="3:64" x14ac:dyDescent="0.3">
      <c r="C34" s="10">
        <f t="shared" si="0"/>
        <v>11</v>
      </c>
      <c r="I34" t="str">
        <f t="shared" si="1"/>
        <v>Marius Banys</v>
      </c>
      <c r="M34" s="1">
        <f t="shared" si="3"/>
        <v>7.3495370370370372E-3</v>
      </c>
      <c r="N34" s="1">
        <f t="shared" ref="N34:AR42" si="5">N8-M8</f>
        <v>7.4074074074074086E-3</v>
      </c>
      <c r="O34" s="1">
        <f t="shared" si="5"/>
        <v>7.3032407407407369E-3</v>
      </c>
      <c r="P34" s="1">
        <f t="shared" si="5"/>
        <v>7.3148148148148157E-3</v>
      </c>
      <c r="Q34" s="1">
        <f t="shared" si="5"/>
        <v>7.2222222222222271E-3</v>
      </c>
      <c r="R34" s="1">
        <f t="shared" si="5"/>
        <v>7.6041666666666619E-3</v>
      </c>
      <c r="S34" s="1">
        <f t="shared" si="5"/>
        <v>7.2222222222222202E-3</v>
      </c>
      <c r="T34" s="1">
        <f t="shared" si="5"/>
        <v>7.2453703703703742E-3</v>
      </c>
      <c r="U34" s="1">
        <f t="shared" si="5"/>
        <v>7.2222222222222202E-3</v>
      </c>
      <c r="V34" s="1">
        <f t="shared" si="5"/>
        <v>7.3611111111111099E-3</v>
      </c>
      <c r="W34" s="1">
        <f t="shared" si="5"/>
        <v>7.4074074074074042E-3</v>
      </c>
      <c r="X34" s="1">
        <f t="shared" si="5"/>
        <v>7.6620370370370505E-3</v>
      </c>
      <c r="Y34" s="1">
        <f t="shared" si="5"/>
        <v>7.6388888888888756E-3</v>
      </c>
      <c r="Z34" s="1">
        <f t="shared" si="5"/>
        <v>7.6851851851851838E-3</v>
      </c>
      <c r="AA34" s="1">
        <f t="shared" si="5"/>
        <v>7.7314814814814919E-3</v>
      </c>
      <c r="AB34" s="1">
        <f t="shared" si="5"/>
        <v>7.9166666666666552E-3</v>
      </c>
      <c r="AC34" s="1">
        <f t="shared" si="5"/>
        <v>7.7777777777777862E-3</v>
      </c>
      <c r="AD34" s="1">
        <f t="shared" si="5"/>
        <v>7.9745370370370439E-3</v>
      </c>
      <c r="AE34" s="1">
        <f t="shared" si="5"/>
        <v>8.2175925925925819E-3</v>
      </c>
      <c r="AF34" s="1">
        <f t="shared" si="5"/>
        <v>8.4490740740740811E-3</v>
      </c>
      <c r="AG34" s="1">
        <f t="shared" si="5"/>
        <v>8.1944444444444486E-3</v>
      </c>
      <c r="AH34" s="1">
        <f t="shared" si="5"/>
        <v>8.2407407407407429E-3</v>
      </c>
      <c r="AI34" s="1">
        <f t="shared" si="5"/>
        <v>8.6458333333333248E-3</v>
      </c>
      <c r="AJ34" s="1">
        <f t="shared" si="5"/>
        <v>8.2407407407407152E-3</v>
      </c>
      <c r="AK34" s="1">
        <f t="shared" si="5"/>
        <v>8.2407407407407707E-3</v>
      </c>
      <c r="AL34" s="1">
        <f t="shared" si="5"/>
        <v>8.5763888888888695E-3</v>
      </c>
      <c r="AM34" s="1">
        <f t="shared" si="5"/>
        <v>8.5532407407407363E-3</v>
      </c>
      <c r="AN34" s="1">
        <f t="shared" si="5"/>
        <v>8.7731481481481688E-3</v>
      </c>
      <c r="AO34" s="1">
        <f t="shared" si="5"/>
        <v>8.4259259259259478E-3</v>
      </c>
      <c r="AP34" s="1">
        <f t="shared" si="5"/>
        <v>8.4490740740740533E-3</v>
      </c>
      <c r="AQ34" s="1">
        <f t="shared" si="5"/>
        <v>9.0162037037037068E-3</v>
      </c>
      <c r="AR34" s="1">
        <f t="shared" si="5"/>
        <v>9.1087962962962954E-3</v>
      </c>
      <c r="AS34" s="1">
        <f t="shared" si="4"/>
        <v>9.143518518518523E-3</v>
      </c>
      <c r="AT34" s="1">
        <f t="shared" si="4"/>
        <v>9.1550925925925619E-3</v>
      </c>
      <c r="AU34" s="1">
        <f t="shared" si="4"/>
        <v>9.0509259259259345E-3</v>
      </c>
      <c r="AV34" s="1">
        <f t="shared" si="4"/>
        <v>9.201388888888884E-3</v>
      </c>
      <c r="AW34" s="1">
        <f t="shared" si="4"/>
        <v>9.4560185185185164E-3</v>
      </c>
      <c r="AX34" s="1">
        <f t="shared" si="4"/>
        <v>9.2824074074074336E-3</v>
      </c>
      <c r="AY34" s="1">
        <f t="shared" si="4"/>
        <v>8.8310185185184742E-3</v>
      </c>
      <c r="AZ34" s="1">
        <f t="shared" si="4"/>
        <v>9.4328703703704386E-3</v>
      </c>
      <c r="BA34" s="1">
        <f t="shared" si="4"/>
        <v>9.2592592592591894E-3</v>
      </c>
      <c r="BB34" s="1">
        <f t="shared" si="4"/>
        <v>9.1435185185185786E-3</v>
      </c>
      <c r="BC34" s="1">
        <f t="shared" si="4"/>
        <v>8.8888888888888351E-3</v>
      </c>
      <c r="BD34" s="1">
        <f t="shared" si="4"/>
        <v>9.004629629629668E-3</v>
      </c>
      <c r="BE34" s="1">
        <f t="shared" si="4"/>
        <v>8.9236111111111183E-3</v>
      </c>
      <c r="BF34" s="1">
        <f t="shared" si="4"/>
        <v>9.0509259259259345E-3</v>
      </c>
      <c r="BG34" s="1">
        <f t="shared" si="4"/>
        <v>8.8078703703703964E-3</v>
      </c>
      <c r="BH34" s="1">
        <f t="shared" si="4"/>
        <v>8.8888888888888351E-3</v>
      </c>
      <c r="BI34" s="1">
        <f t="shared" si="4"/>
        <v>8.8773148148148517E-3</v>
      </c>
      <c r="BJ34" s="1">
        <f t="shared" si="4"/>
        <v>8.6921296296296191E-3</v>
      </c>
    </row>
    <row r="35" spans="3:64" x14ac:dyDescent="0.3">
      <c r="C35" s="10">
        <f t="shared" si="0"/>
        <v>34</v>
      </c>
      <c r="I35" t="str">
        <f t="shared" si="1"/>
        <v>Deimante Razukiene</v>
      </c>
      <c r="M35" s="1">
        <f t="shared" si="3"/>
        <v>6.5162037037037037E-3</v>
      </c>
      <c r="N35" s="1">
        <f t="shared" si="5"/>
        <v>6.7592592592592591E-3</v>
      </c>
      <c r="O35" s="1">
        <f t="shared" si="5"/>
        <v>6.805555555555556E-3</v>
      </c>
      <c r="P35" s="1">
        <f t="shared" si="5"/>
        <v>6.747685185185183E-3</v>
      </c>
      <c r="Q35" s="1">
        <f t="shared" si="5"/>
        <v>6.7476851851851899E-3</v>
      </c>
      <c r="R35" s="1">
        <f t="shared" si="5"/>
        <v>6.8171296296296244E-3</v>
      </c>
      <c r="S35" s="1">
        <f t="shared" si="5"/>
        <v>6.9444444444444475E-3</v>
      </c>
      <c r="T35" s="1">
        <f t="shared" si="5"/>
        <v>7.0370370370370361E-3</v>
      </c>
      <c r="U35" s="1">
        <f t="shared" si="5"/>
        <v>7.2222222222222202E-3</v>
      </c>
      <c r="V35" s="1">
        <f t="shared" si="5"/>
        <v>7.3379629629629628E-3</v>
      </c>
      <c r="W35" s="1">
        <f t="shared" si="5"/>
        <v>7.3263888888888962E-3</v>
      </c>
      <c r="X35" s="1">
        <f t="shared" si="5"/>
        <v>7.4074074074074042E-3</v>
      </c>
      <c r="Y35" s="1">
        <f t="shared" si="5"/>
        <v>7.4074074074074181E-3</v>
      </c>
      <c r="Z35" s="1">
        <f t="shared" si="5"/>
        <v>7.5925925925925675E-3</v>
      </c>
      <c r="AA35" s="1">
        <f t="shared" si="5"/>
        <v>7.7199074074074114E-3</v>
      </c>
      <c r="AB35" s="1">
        <f t="shared" si="5"/>
        <v>1.0659722222222223E-2</v>
      </c>
      <c r="AC35" s="1">
        <f t="shared" si="5"/>
        <v>7.9166666666666691E-3</v>
      </c>
      <c r="AD35" s="1">
        <f t="shared" si="5"/>
        <v>8.8657407407407296E-3</v>
      </c>
      <c r="AE35" s="1">
        <f t="shared" si="5"/>
        <v>8.4837962962963087E-3</v>
      </c>
      <c r="AF35" s="1">
        <f t="shared" si="5"/>
        <v>8.9583333333333459E-3</v>
      </c>
      <c r="AG35" s="1">
        <f t="shared" si="5"/>
        <v>9.0625000000000011E-3</v>
      </c>
      <c r="AH35" s="1">
        <f t="shared" si="5"/>
        <v>8.7268518518518468E-3</v>
      </c>
      <c r="AI35" s="1">
        <f t="shared" si="5"/>
        <v>8.9583333333333182E-3</v>
      </c>
      <c r="AJ35" s="1">
        <f t="shared" si="5"/>
        <v>9.6180555555555602E-3</v>
      </c>
      <c r="AK35" s="1">
        <f t="shared" si="5"/>
        <v>9.3171296296296335E-3</v>
      </c>
      <c r="AL35" s="1">
        <f t="shared" si="5"/>
        <v>8.4606481481481477E-3</v>
      </c>
      <c r="AM35" s="1">
        <f t="shared" si="5"/>
        <v>9.0509259259259345E-3</v>
      </c>
      <c r="AN35" s="1">
        <f t="shared" si="5"/>
        <v>9.2129629629629506E-3</v>
      </c>
      <c r="AO35" s="1">
        <f t="shared" si="5"/>
        <v>8.7615740740740744E-3</v>
      </c>
      <c r="AP35" s="1">
        <f t="shared" si="5"/>
        <v>9.3402777777777946E-3</v>
      </c>
      <c r="AQ35" s="1">
        <f t="shared" si="5"/>
        <v>1.0115740740740731E-2</v>
      </c>
      <c r="AR35" s="1">
        <f t="shared" si="5"/>
        <v>9.5138888888888773E-3</v>
      </c>
      <c r="AS35" s="1">
        <f t="shared" si="4"/>
        <v>8.900462962962985E-3</v>
      </c>
      <c r="AT35" s="1">
        <f t="shared" si="4"/>
        <v>9.1087962962962954E-3</v>
      </c>
      <c r="AU35" s="1">
        <f t="shared" si="4"/>
        <v>9.9537037037036868E-3</v>
      </c>
      <c r="AV35" s="1">
        <f t="shared" si="4"/>
        <v>9.1319444444444287E-3</v>
      </c>
      <c r="AW35" s="1">
        <f t="shared" si="4"/>
        <v>9.0509259259259345E-3</v>
      </c>
      <c r="AX35" s="1">
        <f t="shared" si="4"/>
        <v>9.0509259259259345E-3</v>
      </c>
      <c r="AY35" s="1">
        <f t="shared" si="4"/>
        <v>9.3518518518518334E-3</v>
      </c>
      <c r="AZ35" s="1">
        <f t="shared" si="4"/>
        <v>9.5023148148148939E-3</v>
      </c>
      <c r="BA35" s="1">
        <f t="shared" si="4"/>
        <v>9.6527777777777324E-3</v>
      </c>
      <c r="BB35" s="1">
        <f t="shared" si="4"/>
        <v>9.791666666666643E-3</v>
      </c>
      <c r="BC35" s="1">
        <f t="shared" si="4"/>
        <v>9.6296296296296546E-3</v>
      </c>
      <c r="BD35" s="1">
        <f t="shared" si="4"/>
        <v>1.0243055555555547E-2</v>
      </c>
      <c r="BE35" s="1">
        <f t="shared" si="4"/>
        <v>1.0370370370370363E-2</v>
      </c>
      <c r="BF35" s="1">
        <f t="shared" si="4"/>
        <v>9.2245370370370172E-3</v>
      </c>
      <c r="BG35" s="1">
        <f t="shared" si="4"/>
        <v>9.7800925925926041E-3</v>
      </c>
      <c r="BH35" s="1">
        <f t="shared" si="4"/>
        <v>9.6875000000000155E-3</v>
      </c>
      <c r="BI35" s="1">
        <f t="shared" si="4"/>
        <v>9.8958333333333814E-3</v>
      </c>
      <c r="BJ35" s="1">
        <f t="shared" si="4"/>
        <v>7.9050925925925331E-3</v>
      </c>
    </row>
    <row r="36" spans="3:64" x14ac:dyDescent="0.3">
      <c r="C36" s="10">
        <f t="shared" si="0"/>
        <v>13</v>
      </c>
      <c r="I36" t="str">
        <f t="shared" si="1"/>
        <v>Mindaugas Vadapolas</v>
      </c>
      <c r="M36" s="1">
        <f t="shared" si="3"/>
        <v>7.9398148148148145E-3</v>
      </c>
      <c r="N36" s="1">
        <f t="shared" si="5"/>
        <v>7.9745370370370387E-3</v>
      </c>
      <c r="O36" s="1">
        <f t="shared" si="5"/>
        <v>7.9629629629629599E-3</v>
      </c>
      <c r="P36" s="1">
        <f t="shared" si="5"/>
        <v>7.719907407407408E-3</v>
      </c>
      <c r="Q36" s="1">
        <f t="shared" si="5"/>
        <v>7.7662037037036988E-3</v>
      </c>
      <c r="R36" s="1">
        <f t="shared" si="5"/>
        <v>7.7199074074074114E-3</v>
      </c>
      <c r="S36" s="1">
        <f t="shared" si="5"/>
        <v>7.6851851851851907E-3</v>
      </c>
      <c r="T36" s="1">
        <f t="shared" si="5"/>
        <v>7.8703703703703748E-3</v>
      </c>
      <c r="U36" s="1">
        <f t="shared" si="5"/>
        <v>7.6736111111111033E-3</v>
      </c>
      <c r="V36" s="1">
        <f t="shared" si="5"/>
        <v>7.7430555555555586E-3</v>
      </c>
      <c r="W36" s="1">
        <f t="shared" si="5"/>
        <v>7.8587962962962943E-3</v>
      </c>
      <c r="X36" s="1">
        <f t="shared" si="5"/>
        <v>7.7430555555555586E-3</v>
      </c>
      <c r="Y36" s="1">
        <f t="shared" si="5"/>
        <v>7.8356481481481333E-3</v>
      </c>
      <c r="Z36" s="1">
        <f t="shared" si="5"/>
        <v>7.9166666666666829E-3</v>
      </c>
      <c r="AA36" s="1"/>
      <c r="AB36" s="1">
        <f>AB10-Z10</f>
        <v>1.6192129629629626E-2</v>
      </c>
      <c r="AC36" s="1"/>
      <c r="AD36" s="1">
        <f>AD10-AB10</f>
        <v>1.652777777777778E-2</v>
      </c>
      <c r="AE36" s="1">
        <f t="shared" si="5"/>
        <v>8.0324074074074048E-3</v>
      </c>
      <c r="AF36" s="1">
        <f t="shared" si="5"/>
        <v>8.2523148148148096E-3</v>
      </c>
      <c r="AG36" s="1"/>
      <c r="AH36" s="1">
        <f>AH10-AF10</f>
        <v>1.71064814814815E-2</v>
      </c>
      <c r="AI36" s="1"/>
      <c r="AJ36" s="1">
        <f>AJ10-AH10</f>
        <v>1.7025462962962951E-2</v>
      </c>
      <c r="AK36" s="1">
        <f t="shared" si="5"/>
        <v>8.6458333333333248E-3</v>
      </c>
      <c r="AL36" s="1">
        <f t="shared" si="5"/>
        <v>1.0428240740740752E-2</v>
      </c>
      <c r="AM36" s="1">
        <f t="shared" si="5"/>
        <v>1.0393518518518496E-2</v>
      </c>
      <c r="AN36" s="1">
        <f t="shared" si="5"/>
        <v>1.0497685185185207E-2</v>
      </c>
      <c r="AO36" s="1">
        <f t="shared" si="5"/>
        <v>1.0358796296296297E-2</v>
      </c>
      <c r="AP36" s="1">
        <f t="shared" si="5"/>
        <v>1.0775462962962973E-2</v>
      </c>
      <c r="AQ36" s="1">
        <f t="shared" si="5"/>
        <v>1.0717592592592584E-2</v>
      </c>
      <c r="AR36" s="1"/>
      <c r="AS36" s="1">
        <f>AS10-AQ10</f>
        <v>2.1145833333333308E-2</v>
      </c>
      <c r="AT36" s="1"/>
      <c r="AU36" s="1">
        <f>AU10-AS10</f>
        <v>2.1701388888888895E-2</v>
      </c>
      <c r="AV36" s="1"/>
      <c r="AW36" s="1">
        <f>AW10-AU10</f>
        <v>1.8726851851851856E-2</v>
      </c>
      <c r="AX36" s="1">
        <f t="shared" si="4"/>
        <v>9.6064814814815214E-3</v>
      </c>
      <c r="AY36" s="1">
        <f t="shared" si="4"/>
        <v>9.5833333333333326E-3</v>
      </c>
      <c r="AZ36" s="1">
        <f t="shared" si="4"/>
        <v>9.2708333333333393E-3</v>
      </c>
      <c r="BA36" s="1">
        <f t="shared" si="4"/>
        <v>8.9351851851851571E-3</v>
      </c>
      <c r="BB36" s="1">
        <f t="shared" si="4"/>
        <v>9.004629629629668E-3</v>
      </c>
      <c r="BC36" s="1">
        <f t="shared" si="4"/>
        <v>8.8773148148147407E-3</v>
      </c>
      <c r="BD36" s="1">
        <f t="shared" si="4"/>
        <v>8.8657407407408129E-3</v>
      </c>
      <c r="BE36" s="1">
        <f t="shared" si="4"/>
        <v>8.7847222222222077E-3</v>
      </c>
      <c r="BF36" s="1">
        <f t="shared" si="4"/>
        <v>8.9236111111110628E-3</v>
      </c>
      <c r="BG36" s="1">
        <f t="shared" si="4"/>
        <v>9.0046296296296124E-3</v>
      </c>
      <c r="BH36" s="1">
        <f t="shared" si="4"/>
        <v>9.0393518518518956E-3</v>
      </c>
      <c r="BI36" s="1">
        <f t="shared" si="4"/>
        <v>8.8657407407407574E-3</v>
      </c>
      <c r="BJ36" s="1">
        <f t="shared" si="4"/>
        <v>8.854166666666663E-3</v>
      </c>
    </row>
    <row r="37" spans="3:64" x14ac:dyDescent="0.3">
      <c r="C37" s="10">
        <f t="shared" si="0"/>
        <v>21</v>
      </c>
      <c r="I37" t="str">
        <f t="shared" si="1"/>
        <v>Arūnas Dubinskas</v>
      </c>
      <c r="M37" s="1">
        <f t="shared" si="3"/>
        <v>7.8240740740740753E-3</v>
      </c>
      <c r="N37" s="1">
        <f t="shared" si="5"/>
        <v>7.6620370370370366E-3</v>
      </c>
      <c r="O37" s="1">
        <f t="shared" si="5"/>
        <v>7.7314814814814798E-3</v>
      </c>
      <c r="P37" s="1">
        <f t="shared" si="5"/>
        <v>7.6388888888888895E-3</v>
      </c>
      <c r="Q37" s="1">
        <f t="shared" si="5"/>
        <v>7.7777777777777758E-3</v>
      </c>
      <c r="R37" s="1">
        <f t="shared" si="5"/>
        <v>7.8356481481481541E-3</v>
      </c>
      <c r="S37" s="1">
        <f t="shared" si="5"/>
        <v>7.7546296296296252E-3</v>
      </c>
      <c r="T37" s="1">
        <f t="shared" si="5"/>
        <v>7.7893518518518529E-3</v>
      </c>
      <c r="U37" s="1">
        <f t="shared" si="5"/>
        <v>7.8356481481481541E-3</v>
      </c>
      <c r="V37" s="1">
        <f t="shared" si="5"/>
        <v>7.8009259259259195E-3</v>
      </c>
      <c r="W37" s="1">
        <f t="shared" si="5"/>
        <v>8.2638888888888901E-3</v>
      </c>
      <c r="X37" s="1">
        <f t="shared" si="5"/>
        <v>7.7430555555555586E-3</v>
      </c>
      <c r="Y37" s="1">
        <f t="shared" si="5"/>
        <v>7.7777777777777724E-3</v>
      </c>
      <c r="Z37" s="1">
        <f t="shared" si="5"/>
        <v>7.997685185185191E-3</v>
      </c>
      <c r="AA37" s="1">
        <f t="shared" si="5"/>
        <v>7.8819444444444414E-3</v>
      </c>
      <c r="AB37" s="1">
        <f t="shared" si="5"/>
        <v>8.7847222222222354E-3</v>
      </c>
      <c r="AC37" s="1">
        <f t="shared" si="5"/>
        <v>8.2291666666666485E-3</v>
      </c>
      <c r="AD37" s="1">
        <f t="shared" si="5"/>
        <v>9.513888888888905E-3</v>
      </c>
      <c r="AE37" s="1">
        <f t="shared" si="5"/>
        <v>8.2060185185185153E-3</v>
      </c>
      <c r="AF37" s="1">
        <f t="shared" si="5"/>
        <v>9.3171296296296335E-3</v>
      </c>
      <c r="AG37" s="1">
        <f t="shared" si="5"/>
        <v>8.7731481481481133E-3</v>
      </c>
      <c r="AH37" s="1">
        <f t="shared" si="5"/>
        <v>9.0509259259259345E-3</v>
      </c>
      <c r="AI37" s="1">
        <f t="shared" si="5"/>
        <v>1.3831018518518534E-2</v>
      </c>
      <c r="AJ37" s="1">
        <f t="shared" si="5"/>
        <v>1.0000000000000009E-2</v>
      </c>
      <c r="AK37" s="1">
        <f t="shared" si="5"/>
        <v>9.4791666666666496E-3</v>
      </c>
      <c r="AL37" s="1">
        <f t="shared" si="5"/>
        <v>1.9745370370370385E-2</v>
      </c>
      <c r="AM37" s="1">
        <f t="shared" si="5"/>
        <v>8.483796296296281E-3</v>
      </c>
      <c r="AN37" s="1">
        <f t="shared" si="5"/>
        <v>3.0300925925925926E-2</v>
      </c>
      <c r="AO37" s="1">
        <f t="shared" si="5"/>
        <v>8.5763888888888973E-3</v>
      </c>
      <c r="AP37" s="1">
        <f t="shared" si="5"/>
        <v>1.136574074074076E-2</v>
      </c>
      <c r="AQ37" s="1">
        <f t="shared" si="5"/>
        <v>9.4212962962962887E-3</v>
      </c>
      <c r="AR37" s="1">
        <f t="shared" si="5"/>
        <v>8.5416666666666696E-3</v>
      </c>
      <c r="AS37" s="1">
        <f t="shared" ref="AS37:BH44" si="6">AS11-AR11</f>
        <v>8.9814814814814792E-3</v>
      </c>
      <c r="AT37" s="1">
        <f t="shared" si="6"/>
        <v>1.0104166666666692E-2</v>
      </c>
      <c r="AU37" s="1">
        <f t="shared" si="6"/>
        <v>8.402777777777759E-3</v>
      </c>
      <c r="AV37" s="1">
        <f t="shared" si="6"/>
        <v>1.0254629629629586E-2</v>
      </c>
      <c r="AW37" s="1">
        <f t="shared" si="6"/>
        <v>9.0162037037037623E-3</v>
      </c>
      <c r="AX37" s="1">
        <f t="shared" si="4"/>
        <v>8.3912037037037202E-3</v>
      </c>
      <c r="AY37" s="1">
        <f t="shared" si="4"/>
        <v>8.6111111111110139E-3</v>
      </c>
      <c r="AZ37" s="1">
        <f t="shared" si="4"/>
        <v>8.11342592592601E-3</v>
      </c>
      <c r="BA37" s="1">
        <f t="shared" si="4"/>
        <v>8.3680555555555314E-3</v>
      </c>
      <c r="BB37" s="1">
        <f t="shared" si="4"/>
        <v>8.0324074074074048E-3</v>
      </c>
      <c r="BC37" s="1">
        <f t="shared" si="4"/>
        <v>8.2175925925925819E-3</v>
      </c>
      <c r="BD37" s="1">
        <f t="shared" si="4"/>
        <v>8.1597222222222765E-3</v>
      </c>
      <c r="BE37" s="1">
        <f t="shared" si="4"/>
        <v>7.6851851851851283E-3</v>
      </c>
      <c r="BF37" s="1">
        <f t="shared" si="4"/>
        <v>7.5462962962962732E-3</v>
      </c>
      <c r="BG37" s="1">
        <f t="shared" si="4"/>
        <v>7.4189814814815125E-3</v>
      </c>
      <c r="BH37" s="1">
        <f t="shared" si="4"/>
        <v>7.3726851851851904E-3</v>
      </c>
      <c r="BI37" s="1">
        <f t="shared" si="4"/>
        <v>7.2453703703703742E-3</v>
      </c>
      <c r="BJ37" s="1">
        <f t="shared" si="4"/>
        <v>7.1412037037036913E-3</v>
      </c>
    </row>
    <row r="38" spans="3:64" x14ac:dyDescent="0.3">
      <c r="C38" s="10">
        <f t="shared" si="0"/>
        <v>16</v>
      </c>
      <c r="I38" t="str">
        <f t="shared" si="1"/>
        <v>Gintaras Gedvilas</v>
      </c>
      <c r="M38" s="1">
        <f t="shared" si="3"/>
        <v>7.9745370370370369E-3</v>
      </c>
      <c r="N38" s="1">
        <f t="shared" si="5"/>
        <v>8.1944444444444452E-3</v>
      </c>
      <c r="O38" s="1">
        <f t="shared" si="5"/>
        <v>8.2638888888888866E-3</v>
      </c>
      <c r="P38" s="1">
        <f t="shared" si="5"/>
        <v>8.3796296296296327E-3</v>
      </c>
      <c r="Q38" s="1">
        <f t="shared" si="5"/>
        <v>8.3333333333333315E-3</v>
      </c>
      <c r="R38" s="1">
        <f t="shared" si="5"/>
        <v>8.2986111111111038E-3</v>
      </c>
      <c r="S38" s="1">
        <f t="shared" si="5"/>
        <v>8.3796296296296396E-3</v>
      </c>
      <c r="T38" s="1">
        <f t="shared" si="5"/>
        <v>8.2986111111111108E-3</v>
      </c>
      <c r="U38" s="1">
        <f t="shared" si="5"/>
        <v>8.2407407407407429E-3</v>
      </c>
      <c r="V38" s="1">
        <f t="shared" si="5"/>
        <v>8.3912037037037063E-3</v>
      </c>
      <c r="W38" s="1">
        <f t="shared" si="5"/>
        <v>8.3564814814814647E-3</v>
      </c>
      <c r="X38" s="1">
        <f t="shared" si="5"/>
        <v>8.4722222222222421E-3</v>
      </c>
      <c r="Y38" s="1">
        <f t="shared" si="5"/>
        <v>8.4374999999999867E-3</v>
      </c>
      <c r="Z38" s="1">
        <f t="shared" si="5"/>
        <v>8.5995370370370444E-3</v>
      </c>
      <c r="AA38" s="1">
        <f t="shared" si="5"/>
        <v>8.6111111111110972E-3</v>
      </c>
      <c r="AB38" s="1">
        <f t="shared" si="5"/>
        <v>8.553240740740764E-3</v>
      </c>
      <c r="AC38" s="1">
        <f t="shared" si="5"/>
        <v>8.6921296296296191E-3</v>
      </c>
      <c r="AD38" s="1">
        <f t="shared" si="5"/>
        <v>8.7962962962963021E-3</v>
      </c>
      <c r="AE38" s="1">
        <f t="shared" si="5"/>
        <v>8.7962962962963021E-3</v>
      </c>
      <c r="AF38" s="1">
        <f t="shared" si="5"/>
        <v>8.9699074074073848E-3</v>
      </c>
      <c r="AG38" s="1">
        <f t="shared" si="5"/>
        <v>9.0277777777778012E-3</v>
      </c>
      <c r="AH38" s="1">
        <f t="shared" si="5"/>
        <v>9.0740740740740677E-3</v>
      </c>
      <c r="AI38" s="1">
        <f t="shared" si="5"/>
        <v>9.1666666666666563E-3</v>
      </c>
      <c r="AJ38" s="1">
        <f t="shared" si="5"/>
        <v>9.3518518518518334E-3</v>
      </c>
      <c r="AK38" s="1">
        <f t="shared" si="5"/>
        <v>1.3912037037037084E-2</v>
      </c>
      <c r="AL38" s="1">
        <f t="shared" si="5"/>
        <v>8.9583333333333182E-3</v>
      </c>
      <c r="AM38" s="1">
        <f t="shared" si="5"/>
        <v>8.9814814814814792E-3</v>
      </c>
      <c r="AN38" s="1">
        <f t="shared" si="5"/>
        <v>9.1898148148148173E-3</v>
      </c>
      <c r="AO38" s="1">
        <f t="shared" si="5"/>
        <v>9.5254629629629439E-3</v>
      </c>
      <c r="AP38" s="1">
        <f t="shared" si="5"/>
        <v>9.6296296296296546E-3</v>
      </c>
      <c r="AQ38" s="1">
        <f t="shared" si="5"/>
        <v>9.594907407407427E-3</v>
      </c>
      <c r="AR38" s="1">
        <f>AR12-AQ12</f>
        <v>9.5833333333332771E-3</v>
      </c>
      <c r="AS38" s="1">
        <f t="shared" si="6"/>
        <v>9.8611111111110983E-3</v>
      </c>
      <c r="AT38" s="1"/>
      <c r="AU38" s="1">
        <f>AU12-AS12</f>
        <v>1.8807870370370405E-2</v>
      </c>
      <c r="AV38" s="1">
        <f t="shared" si="6"/>
        <v>9.340277777777739E-3</v>
      </c>
      <c r="AW38" s="1">
        <f t="shared" si="6"/>
        <v>9.4212962962963442E-3</v>
      </c>
      <c r="AX38" s="1">
        <f t="shared" si="6"/>
        <v>9.3171296296296058E-3</v>
      </c>
      <c r="AY38" s="1">
        <f t="shared" si="6"/>
        <v>9.5023148148148384E-3</v>
      </c>
      <c r="AZ38" s="1">
        <f t="shared" si="6"/>
        <v>9.4560185185185164E-3</v>
      </c>
      <c r="BA38" s="1">
        <f t="shared" si="6"/>
        <v>9.6759259259259212E-3</v>
      </c>
      <c r="BB38" s="1">
        <f t="shared" si="6"/>
        <v>9.6527777777777324E-3</v>
      </c>
      <c r="BC38" s="1">
        <f t="shared" si="6"/>
        <v>9.6064814814815214E-3</v>
      </c>
      <c r="BD38" s="1">
        <f t="shared" si="6"/>
        <v>9.7685185185185097E-3</v>
      </c>
      <c r="BE38" s="1">
        <f t="shared" si="6"/>
        <v>9.8842592592592315E-3</v>
      </c>
      <c r="BF38" s="1">
        <f t="shared" si="6"/>
        <v>9.8148148148148873E-3</v>
      </c>
      <c r="BG38" s="1"/>
      <c r="BH38" s="1">
        <f>BH12-BF12</f>
        <v>2.8171296296296222E-2</v>
      </c>
      <c r="BI38" s="1">
        <f t="shared" si="4"/>
        <v>9.7569444444444708E-3</v>
      </c>
      <c r="BJ38" s="1">
        <f t="shared" si="4"/>
        <v>9.6296296296296546E-3</v>
      </c>
    </row>
    <row r="39" spans="3:64" x14ac:dyDescent="0.3">
      <c r="C39" s="10">
        <f t="shared" si="0"/>
        <v>23</v>
      </c>
      <c r="I39" t="str">
        <f t="shared" si="1"/>
        <v>Saulius Litvinavičius</v>
      </c>
      <c r="M39" s="1">
        <f t="shared" si="3"/>
        <v>7.1180555555555554E-3</v>
      </c>
      <c r="N39" s="1">
        <f t="shared" si="5"/>
        <v>6.7013888888888895E-3</v>
      </c>
      <c r="O39" s="1">
        <f t="shared" si="5"/>
        <v>6.6319444444444455E-3</v>
      </c>
      <c r="P39" s="1">
        <f t="shared" si="5"/>
        <v>6.504629629629631E-3</v>
      </c>
      <c r="Q39" s="1">
        <f t="shared" si="5"/>
        <v>6.5046296296296276E-3</v>
      </c>
      <c r="R39" s="1">
        <f t="shared" si="5"/>
        <v>6.6319444444444403E-3</v>
      </c>
      <c r="S39" s="1">
        <f t="shared" si="5"/>
        <v>6.7361111111111163E-3</v>
      </c>
      <c r="T39" s="1">
        <f t="shared" si="5"/>
        <v>6.8287037037036979E-3</v>
      </c>
      <c r="U39" s="1">
        <f t="shared" si="5"/>
        <v>7.2106481481481535E-3</v>
      </c>
      <c r="V39" s="1">
        <f t="shared" si="5"/>
        <v>7.013888888888882E-3</v>
      </c>
      <c r="W39" s="1">
        <f t="shared" si="5"/>
        <v>7.2222222222222271E-3</v>
      </c>
      <c r="X39" s="1">
        <f t="shared" si="5"/>
        <v>7.6851851851851977E-3</v>
      </c>
      <c r="Y39" s="1">
        <f t="shared" si="5"/>
        <v>8.4490740740740533E-3</v>
      </c>
      <c r="Z39" s="1">
        <f t="shared" si="5"/>
        <v>8.8888888888888906E-3</v>
      </c>
      <c r="AA39" s="1">
        <f t="shared" si="5"/>
        <v>8.7847222222222354E-3</v>
      </c>
      <c r="AB39" s="1">
        <f t="shared" si="5"/>
        <v>9.143518518518523E-3</v>
      </c>
      <c r="AC39" s="1">
        <f t="shared" si="5"/>
        <v>8.6805555555555386E-3</v>
      </c>
      <c r="AD39" s="1">
        <f t="shared" si="5"/>
        <v>9.2129629629629783E-3</v>
      </c>
      <c r="AE39" s="1">
        <f t="shared" si="5"/>
        <v>1.0775462962962945E-2</v>
      </c>
      <c r="AF39" s="1">
        <f t="shared" si="5"/>
        <v>1.0243055555555575E-2</v>
      </c>
      <c r="AG39" s="1">
        <f t="shared" si="5"/>
        <v>1.0578703703703674E-2</v>
      </c>
      <c r="AH39" s="1">
        <f t="shared" si="5"/>
        <v>1.063657407407409E-2</v>
      </c>
      <c r="AI39" s="1">
        <f t="shared" si="5"/>
        <v>1.0844907407407428E-2</v>
      </c>
      <c r="AJ39" s="1">
        <f t="shared" si="5"/>
        <v>1.0671296296296262E-2</v>
      </c>
      <c r="AK39" s="1">
        <f t="shared" si="5"/>
        <v>1.0381944444444485E-2</v>
      </c>
      <c r="AL39" s="1">
        <f t="shared" si="5"/>
        <v>1.0925925925925895E-2</v>
      </c>
      <c r="AM39" s="1">
        <f t="shared" si="5"/>
        <v>9.594907407407427E-3</v>
      </c>
      <c r="AN39" s="1">
        <f t="shared" si="5"/>
        <v>9.9652777777777812E-3</v>
      </c>
      <c r="AO39" s="1">
        <f t="shared" si="5"/>
        <v>1.0856481481481467E-2</v>
      </c>
      <c r="AP39" s="1">
        <f t="shared" si="5"/>
        <v>1.1053240740740711E-2</v>
      </c>
      <c r="AQ39" s="1">
        <f t="shared" si="5"/>
        <v>1.0416666666666685E-2</v>
      </c>
      <c r="AR39" s="1">
        <f>AR13-AQ13</f>
        <v>1.0798611111111134E-2</v>
      </c>
      <c r="AS39" s="1">
        <f t="shared" si="6"/>
        <v>1.0763888888888851E-2</v>
      </c>
      <c r="AT39" s="1">
        <f t="shared" si="6"/>
        <v>1.08449074074074E-2</v>
      </c>
      <c r="AU39" s="1">
        <f t="shared" si="6"/>
        <v>1.113425925925926E-2</v>
      </c>
      <c r="AV39" s="1">
        <f t="shared" si="6"/>
        <v>1.085648148148155E-2</v>
      </c>
      <c r="AW39" s="1">
        <f t="shared" si="6"/>
        <v>1.2118055555555562E-2</v>
      </c>
      <c r="AX39" s="1">
        <f t="shared" si="6"/>
        <v>1.1562499999999976E-2</v>
      </c>
      <c r="AY39" s="1">
        <f t="shared" si="6"/>
        <v>9.2824074074073781E-3</v>
      </c>
      <c r="AZ39" s="1">
        <f t="shared" si="6"/>
        <v>9.1898148148148451E-3</v>
      </c>
      <c r="BA39" s="1">
        <f t="shared" si="6"/>
        <v>9.8263888888888151E-3</v>
      </c>
      <c r="BB39" s="1">
        <f t="shared" si="6"/>
        <v>1.0254629629629697E-2</v>
      </c>
      <c r="BC39" s="1">
        <f t="shared" si="6"/>
        <v>1.0439814814814818E-2</v>
      </c>
      <c r="BD39" s="1">
        <f t="shared" si="6"/>
        <v>9.6296296296295991E-3</v>
      </c>
      <c r="BE39" s="1">
        <f t="shared" si="6"/>
        <v>9.398148148148211E-3</v>
      </c>
      <c r="BF39" s="1">
        <f t="shared" si="6"/>
        <v>9.5949074074073715E-3</v>
      </c>
      <c r="BG39" s="1">
        <f t="shared" si="6"/>
        <v>1.0555555555555596E-2</v>
      </c>
      <c r="BH39" s="1">
        <f t="shared" si="6"/>
        <v>1.0543981481481446E-2</v>
      </c>
      <c r="BI39" s="1">
        <f t="shared" si="4"/>
        <v>9.7569444444444708E-3</v>
      </c>
      <c r="BJ39" s="1">
        <f t="shared" si="4"/>
        <v>8.2407407407406597E-3</v>
      </c>
    </row>
    <row r="40" spans="3:64" ht="12" customHeight="1" x14ac:dyDescent="0.3">
      <c r="C40" s="10">
        <f t="shared" si="0"/>
        <v>19</v>
      </c>
      <c r="I40" t="str">
        <f t="shared" si="1"/>
        <v>Marius Zakarauskas</v>
      </c>
      <c r="M40" s="1">
        <f t="shared" si="3"/>
        <v>7.1180555555555554E-3</v>
      </c>
      <c r="N40" s="1">
        <f t="shared" si="5"/>
        <v>6.7013888888888895E-3</v>
      </c>
      <c r="O40" s="1">
        <f t="shared" si="5"/>
        <v>6.6319444444444455E-3</v>
      </c>
      <c r="P40" s="1">
        <f t="shared" si="5"/>
        <v>6.504629629629631E-3</v>
      </c>
      <c r="Q40" s="1">
        <f t="shared" si="5"/>
        <v>6.5046296296296276E-3</v>
      </c>
      <c r="R40" s="1">
        <f t="shared" si="5"/>
        <v>6.6319444444444403E-3</v>
      </c>
      <c r="S40" s="1">
        <f t="shared" si="5"/>
        <v>6.7361111111111163E-3</v>
      </c>
      <c r="T40" s="1">
        <f t="shared" si="5"/>
        <v>6.8287037037036979E-3</v>
      </c>
      <c r="U40" s="1">
        <f t="shared" si="5"/>
        <v>7.19907407407408E-3</v>
      </c>
      <c r="V40" s="1">
        <f t="shared" si="5"/>
        <v>6.9791666666666613E-3</v>
      </c>
      <c r="W40" s="1">
        <f t="shared" si="5"/>
        <v>7.0023148148148223E-3</v>
      </c>
      <c r="X40" s="1">
        <f t="shared" si="5"/>
        <v>7.5115740740740733E-3</v>
      </c>
      <c r="Y40" s="1">
        <f t="shared" si="5"/>
        <v>7.7314814814814781E-3</v>
      </c>
      <c r="Z40" s="1">
        <f t="shared" si="5"/>
        <v>8.1944444444444486E-3</v>
      </c>
      <c r="AA40" s="1">
        <f t="shared" si="5"/>
        <v>7.7893518518518529E-3</v>
      </c>
      <c r="AB40" s="1">
        <f t="shared" si="5"/>
        <v>8.483796296296281E-3</v>
      </c>
      <c r="AC40" s="1">
        <f t="shared" si="5"/>
        <v>8.4837962962962948E-3</v>
      </c>
      <c r="AD40" s="1">
        <f t="shared" si="5"/>
        <v>8.8425925925925963E-3</v>
      </c>
      <c r="AE40" s="1">
        <f t="shared" si="5"/>
        <v>1.0590277777777768E-2</v>
      </c>
      <c r="AF40" s="1">
        <f t="shared" si="5"/>
        <v>9.942129629629648E-3</v>
      </c>
      <c r="AG40" s="1">
        <f t="shared" si="5"/>
        <v>9.0972222222222288E-3</v>
      </c>
      <c r="AH40" s="1">
        <f t="shared" si="5"/>
        <v>9.1666666666666563E-3</v>
      </c>
      <c r="AI40" s="1">
        <f t="shared" si="5"/>
        <v>9.7916666666666707E-3</v>
      </c>
      <c r="AJ40" s="1">
        <f t="shared" si="5"/>
        <v>1.0567129629629635E-2</v>
      </c>
      <c r="AK40" s="1">
        <f t="shared" si="5"/>
        <v>9.490740740740744E-3</v>
      </c>
      <c r="AL40" s="1">
        <f t="shared" si="5"/>
        <v>9.5601851851851993E-3</v>
      </c>
      <c r="AM40" s="1">
        <f t="shared" si="5"/>
        <v>1.9328703703703681E-2</v>
      </c>
      <c r="AN40" s="1">
        <f t="shared" si="5"/>
        <v>8.8425925925925963E-3</v>
      </c>
      <c r="AO40" s="1">
        <f t="shared" si="5"/>
        <v>1.0162037037037053E-2</v>
      </c>
      <c r="AP40" s="1">
        <f t="shared" si="5"/>
        <v>1.1585648148148137E-2</v>
      </c>
      <c r="AQ40" s="1">
        <f t="shared" si="5"/>
        <v>9.8495370370370039E-3</v>
      </c>
      <c r="AR40" s="1">
        <f t="shared" si="5"/>
        <v>9.6759259259259212E-3</v>
      </c>
      <c r="AS40" s="1">
        <f t="shared" si="6"/>
        <v>1.0439814814814818E-2</v>
      </c>
      <c r="AT40" s="1">
        <f t="shared" si="6"/>
        <v>9.2592592592593004E-3</v>
      </c>
      <c r="AU40" s="1">
        <f t="shared" si="6"/>
        <v>9.8842592592592315E-3</v>
      </c>
      <c r="AV40" s="1">
        <f>AV14-AU14</f>
        <v>1.1226851851851849E-2</v>
      </c>
      <c r="AW40" s="1">
        <f t="shared" si="6"/>
        <v>1.1967592592592613E-2</v>
      </c>
      <c r="AX40" s="1">
        <f t="shared" si="6"/>
        <v>1.0833333333333361E-2</v>
      </c>
      <c r="AY40" s="1">
        <f t="shared" si="6"/>
        <v>4.9374999999999947E-2</v>
      </c>
      <c r="AZ40" s="1">
        <f t="shared" si="6"/>
        <v>9.5717592592592937E-3</v>
      </c>
      <c r="BA40" s="1">
        <f t="shared" si="6"/>
        <v>9.3171296296296613E-3</v>
      </c>
      <c r="BB40" s="1">
        <f t="shared" si="6"/>
        <v>9.9537037037036868E-3</v>
      </c>
      <c r="BC40" s="1">
        <f t="shared" si="6"/>
        <v>9.4791666666666496E-3</v>
      </c>
      <c r="BD40" s="1">
        <f t="shared" si="6"/>
        <v>9.097222222222201E-3</v>
      </c>
      <c r="BE40" s="1">
        <f t="shared" si="6"/>
        <v>9.3171296296296613E-3</v>
      </c>
      <c r="BF40" s="1">
        <f t="shared" si="6"/>
        <v>9.7222222222221877E-3</v>
      </c>
      <c r="BG40" s="1">
        <f t="shared" si="6"/>
        <v>1.0729166666666679E-2</v>
      </c>
      <c r="BH40" s="1">
        <f t="shared" si="6"/>
        <v>1.0023148148148142E-2</v>
      </c>
      <c r="BI40" s="1">
        <f t="shared" si="4"/>
        <v>9.9305555555555536E-3</v>
      </c>
      <c r="BJ40" s="1">
        <f t="shared" si="4"/>
        <v>9.5370370370370661E-3</v>
      </c>
    </row>
    <row r="41" spans="3:64" ht="13.8" customHeight="1" x14ac:dyDescent="0.3">
      <c r="C41" s="10">
        <f t="shared" si="0"/>
        <v>30</v>
      </c>
      <c r="I41" t="str">
        <f t="shared" si="1"/>
        <v>TOMAS MARTINAITIS</v>
      </c>
      <c r="M41" s="1">
        <f t="shared" si="3"/>
        <v>8.9467592592592585E-3</v>
      </c>
      <c r="N41" s="1">
        <f t="shared" si="5"/>
        <v>8.9699074074074091E-3</v>
      </c>
      <c r="O41" s="1">
        <f t="shared" si="5"/>
        <v>8.9467592592592585E-3</v>
      </c>
      <c r="P41" s="1">
        <f t="shared" si="5"/>
        <v>8.9467592592592619E-3</v>
      </c>
      <c r="Q41" s="1">
        <f t="shared" si="5"/>
        <v>8.7499999999999939E-3</v>
      </c>
      <c r="R41" s="1">
        <f t="shared" si="5"/>
        <v>8.5995370370370444E-3</v>
      </c>
      <c r="S41" s="1">
        <f t="shared" si="5"/>
        <v>8.6458333333333318E-3</v>
      </c>
      <c r="T41" s="1">
        <f t="shared" si="5"/>
        <v>8.8310185185185158E-3</v>
      </c>
      <c r="U41" s="1">
        <f t="shared" si="5"/>
        <v>8.5648148148148168E-3</v>
      </c>
      <c r="V41" s="1">
        <f t="shared" si="5"/>
        <v>9.0046296296296263E-3</v>
      </c>
      <c r="W41" s="1">
        <f t="shared" si="5"/>
        <v>8.1944444444444486E-3</v>
      </c>
      <c r="X41" s="1">
        <f t="shared" si="5"/>
        <v>8.8194444444444353E-3</v>
      </c>
      <c r="Y41" s="1">
        <f t="shared" si="5"/>
        <v>8.854166666666663E-3</v>
      </c>
      <c r="Z41" s="1">
        <f t="shared" si="5"/>
        <v>8.6689814814814858E-3</v>
      </c>
      <c r="AA41" s="1">
        <f t="shared" si="5"/>
        <v>8.7962962962963159E-3</v>
      </c>
      <c r="AB41" s="1">
        <f t="shared" si="5"/>
        <v>9.201388888888884E-3</v>
      </c>
      <c r="AC41" s="1">
        <f t="shared" si="5"/>
        <v>9.1550925925925897E-3</v>
      </c>
      <c r="AD41" s="1">
        <f t="shared" si="5"/>
        <v>8.8657407407407296E-3</v>
      </c>
      <c r="AE41" s="1">
        <f t="shared" si="5"/>
        <v>9.2476851851851782E-3</v>
      </c>
      <c r="AF41" s="1">
        <f t="shared" si="5"/>
        <v>8.8657407407407574E-3</v>
      </c>
      <c r="AG41" s="1">
        <f t="shared" si="5"/>
        <v>9.1087962962962676E-3</v>
      </c>
      <c r="AH41" s="1">
        <f t="shared" si="5"/>
        <v>1.0046296296296331E-2</v>
      </c>
      <c r="AI41" s="1">
        <f t="shared" si="5"/>
        <v>9.2476851851851782E-3</v>
      </c>
      <c r="AJ41" s="1">
        <f t="shared" si="5"/>
        <v>8.9467592592592515E-3</v>
      </c>
      <c r="AK41" s="1">
        <f t="shared" si="5"/>
        <v>9.1666666666666563E-3</v>
      </c>
      <c r="AL41" s="1">
        <f t="shared" si="5"/>
        <v>1.2812500000000004E-2</v>
      </c>
      <c r="AM41" s="1">
        <f t="shared" si="5"/>
        <v>1.1180555555555555E-2</v>
      </c>
      <c r="AN41" s="1">
        <f t="shared" si="5"/>
        <v>9.571759259259266E-3</v>
      </c>
      <c r="AO41" s="1">
        <f t="shared" si="5"/>
        <v>9.5717592592592382E-3</v>
      </c>
      <c r="AP41" s="1">
        <f t="shared" si="5"/>
        <v>1.1469907407407443E-2</v>
      </c>
      <c r="AQ41" s="1">
        <f t="shared" si="5"/>
        <v>1.0914351851851856E-2</v>
      </c>
      <c r="AR41" s="1">
        <f t="shared" si="5"/>
        <v>1.0821759259259267E-2</v>
      </c>
      <c r="AS41" s="1">
        <f t="shared" si="6"/>
        <v>1.207175925925924E-2</v>
      </c>
      <c r="AT41" s="1">
        <f t="shared" si="6"/>
        <v>1.186342592592593E-2</v>
      </c>
      <c r="AU41" s="1">
        <f t="shared" si="6"/>
        <v>1.1956018518518519E-2</v>
      </c>
      <c r="AV41" s="1">
        <f>AV15-AU15</f>
        <v>1.0671296296296318E-2</v>
      </c>
      <c r="AW41" s="1">
        <f t="shared" si="6"/>
        <v>1.1435185185185104E-2</v>
      </c>
      <c r="AX41" s="1">
        <f t="shared" si="6"/>
        <v>1.2476851851851878E-2</v>
      </c>
      <c r="AY41" s="1">
        <f t="shared" si="6"/>
        <v>9.6759259259259767E-3</v>
      </c>
      <c r="AZ41" s="1">
        <f>AZ15-AY15</f>
        <v>1.0798611111111078E-2</v>
      </c>
      <c r="BA41" s="1">
        <f t="shared" si="6"/>
        <v>1.4826388888888931E-2</v>
      </c>
      <c r="BB41" s="1">
        <f t="shared" si="6"/>
        <v>1.019675925925928E-2</v>
      </c>
      <c r="BC41" s="1">
        <f t="shared" si="6"/>
        <v>1.0752314814814756E-2</v>
      </c>
      <c r="BD41" s="1">
        <f t="shared" si="6"/>
        <v>1.201388888888888E-2</v>
      </c>
      <c r="BE41" s="1">
        <f t="shared" si="6"/>
        <v>1.0150462962962958E-2</v>
      </c>
      <c r="BF41" s="1">
        <f t="shared" si="6"/>
        <v>1.142361111111112E-2</v>
      </c>
      <c r="BG41" s="1">
        <f t="shared" si="6"/>
        <v>1.1944444444444424E-2</v>
      </c>
      <c r="BH41" s="1">
        <f t="shared" si="6"/>
        <v>8.6111111111111249E-3</v>
      </c>
      <c r="BI41" s="1">
        <f t="shared" si="4"/>
        <v>1.0185185185185186E-2</v>
      </c>
      <c r="BJ41" s="1">
        <f t="shared" si="4"/>
        <v>1.063657407407409E-2</v>
      </c>
    </row>
    <row r="42" spans="3:64" ht="13.8" customHeight="1" x14ac:dyDescent="0.3">
      <c r="C42" s="10">
        <f t="shared" si="0"/>
        <v>9</v>
      </c>
      <c r="I42" t="str">
        <f t="shared" si="1"/>
        <v>Milena Andrukaityte</v>
      </c>
      <c r="M42" s="1">
        <f t="shared" si="3"/>
        <v>6.8981481481481489E-3</v>
      </c>
      <c r="N42" s="1">
        <f t="shared" si="5"/>
        <v>7.0370370370370352E-3</v>
      </c>
      <c r="O42" s="1">
        <f t="shared" si="5"/>
        <v>7.0138888888888907E-3</v>
      </c>
      <c r="P42" s="1">
        <f t="shared" si="5"/>
        <v>7.0717592592592568E-3</v>
      </c>
      <c r="Q42" s="1">
        <f t="shared" si="5"/>
        <v>7.0949074074074144E-3</v>
      </c>
      <c r="R42" s="1">
        <f t="shared" si="5"/>
        <v>7.3495370370370294E-3</v>
      </c>
      <c r="S42" s="1">
        <f t="shared" si="5"/>
        <v>7.2337962962962937E-3</v>
      </c>
      <c r="T42" s="1">
        <f t="shared" si="5"/>
        <v>7.2569444444444547E-3</v>
      </c>
      <c r="U42" s="1">
        <f t="shared" si="5"/>
        <v>7.5578703703703606E-3</v>
      </c>
      <c r="V42" s="1">
        <f t="shared" si="5"/>
        <v>7.5231481481481538E-3</v>
      </c>
      <c r="W42" s="1">
        <f t="shared" si="5"/>
        <v>7.4305555555555514E-3</v>
      </c>
      <c r="X42" s="1">
        <f t="shared" si="5"/>
        <v>7.7546296296296252E-3</v>
      </c>
      <c r="Y42" s="1">
        <f t="shared" si="5"/>
        <v>7.7777777777778001E-3</v>
      </c>
      <c r="Z42" s="1">
        <f t="shared" si="5"/>
        <v>7.9282407407407218E-3</v>
      </c>
      <c r="AA42" s="1">
        <f t="shared" si="5"/>
        <v>7.7777777777777862E-3</v>
      </c>
      <c r="AB42" s="1">
        <f t="shared" si="5"/>
        <v>8.1828703703703681E-3</v>
      </c>
      <c r="AC42" s="1">
        <f t="shared" si="5"/>
        <v>8.7962962962962882E-3</v>
      </c>
      <c r="AD42" s="1">
        <f t="shared" si="5"/>
        <v>1.125000000000001E-2</v>
      </c>
      <c r="AE42" s="1">
        <f t="shared" si="5"/>
        <v>8.2638888888888762E-3</v>
      </c>
      <c r="AF42" s="1">
        <f t="shared" ref="AE42:AU52" si="7">AF16-AE16</f>
        <v>8.6111111111111249E-3</v>
      </c>
      <c r="AG42" s="1">
        <f t="shared" si="7"/>
        <v>1.0081018518518503E-2</v>
      </c>
      <c r="AH42" s="1">
        <f t="shared" si="7"/>
        <v>1.1203703703703716E-2</v>
      </c>
      <c r="AI42" s="1">
        <f t="shared" si="7"/>
        <v>9.120370370370362E-3</v>
      </c>
      <c r="AJ42" s="1">
        <f t="shared" si="7"/>
        <v>8.854166666666663E-3</v>
      </c>
      <c r="AK42" s="1">
        <f t="shared" si="7"/>
        <v>9.1782407407407507E-3</v>
      </c>
      <c r="AL42" s="1">
        <f t="shared" si="7"/>
        <v>1.2476851851851878E-2</v>
      </c>
      <c r="AM42" s="1">
        <f t="shared" si="7"/>
        <v>1.0393518518518496E-2</v>
      </c>
      <c r="AN42" s="1">
        <f t="shared" si="7"/>
        <v>9.2361111111111116E-3</v>
      </c>
      <c r="AO42" s="1">
        <f t="shared" si="7"/>
        <v>9.2129629629629783E-3</v>
      </c>
      <c r="AP42" s="1">
        <f t="shared" si="7"/>
        <v>1.189814814814813E-2</v>
      </c>
      <c r="AQ42" s="1">
        <f t="shared" si="7"/>
        <v>1.8564814814814812E-2</v>
      </c>
      <c r="AR42" s="1">
        <f t="shared" si="7"/>
        <v>9.5717592592592937E-3</v>
      </c>
      <c r="AS42" s="1">
        <f t="shared" si="7"/>
        <v>2.241898148148147E-2</v>
      </c>
      <c r="AT42" s="1">
        <f t="shared" si="7"/>
        <v>1.0162037037036997E-2</v>
      </c>
      <c r="AU42" s="1">
        <f t="shared" si="7"/>
        <v>9.6180555555555602E-3</v>
      </c>
      <c r="AV42" s="1">
        <f>AV16-AU16</f>
        <v>1.2962962962962954E-2</v>
      </c>
      <c r="AW42" s="1">
        <f t="shared" si="6"/>
        <v>9.2708333333333393E-3</v>
      </c>
      <c r="AX42" s="1">
        <f t="shared" si="6"/>
        <v>1.0069444444444464E-2</v>
      </c>
      <c r="AY42" s="1">
        <f t="shared" si="6"/>
        <v>1.1319444444444438E-2</v>
      </c>
      <c r="AZ42" s="1">
        <f>AZ16-AY16</f>
        <v>1.2141203703703696E-2</v>
      </c>
      <c r="BA42" s="1">
        <f t="shared" si="6"/>
        <v>1.1446759259259254E-2</v>
      </c>
      <c r="BB42" s="1">
        <f t="shared" si="6"/>
        <v>1.0520833333333368E-2</v>
      </c>
      <c r="BC42" s="1">
        <f t="shared" si="6"/>
        <v>1.5358796296296329E-2</v>
      </c>
      <c r="BD42" s="1">
        <f t="shared" si="6"/>
        <v>1.0856481481481439E-2</v>
      </c>
      <c r="BE42" s="1">
        <f t="shared" si="6"/>
        <v>1.3194444444444453E-2</v>
      </c>
      <c r="BF42" s="1">
        <f t="shared" si="6"/>
        <v>1.5057870370370319E-2</v>
      </c>
      <c r="BG42" s="1">
        <f t="shared" si="6"/>
        <v>1.1678240740740753E-2</v>
      </c>
      <c r="BH42" s="1">
        <f t="shared" si="6"/>
        <v>1.042824074074078E-2</v>
      </c>
      <c r="BI42" s="1">
        <f t="shared" si="4"/>
        <v>1.1157407407407394E-2</v>
      </c>
      <c r="BJ42" s="1">
        <f t="shared" si="4"/>
        <v>1.0185185185185242E-2</v>
      </c>
    </row>
    <row r="43" spans="3:64" ht="13.8" customHeight="1" x14ac:dyDescent="0.3">
      <c r="C43" s="10">
        <f t="shared" si="0"/>
        <v>8</v>
      </c>
      <c r="I43" t="str">
        <f t="shared" si="1"/>
        <v>Rasuolė Drazdauskienė</v>
      </c>
      <c r="M43" s="1">
        <f t="shared" si="3"/>
        <v>7.7546296296296287E-3</v>
      </c>
      <c r="N43" s="1">
        <f t="shared" ref="N43:AD52" si="8">N17-M17</f>
        <v>9.0740740740740747E-3</v>
      </c>
      <c r="O43" s="1">
        <f t="shared" si="8"/>
        <v>8.3564814814814821E-3</v>
      </c>
      <c r="P43" s="1">
        <f t="shared" si="8"/>
        <v>7.4189814814814847E-3</v>
      </c>
      <c r="Q43" s="1">
        <f t="shared" si="8"/>
        <v>8.4606481481481408E-3</v>
      </c>
      <c r="R43" s="1">
        <f t="shared" si="8"/>
        <v>8.7268518518518606E-3</v>
      </c>
      <c r="S43" s="1">
        <f t="shared" si="8"/>
        <v>7.8240740740740666E-3</v>
      </c>
      <c r="T43" s="1">
        <f t="shared" si="8"/>
        <v>8.7152777777777732E-3</v>
      </c>
      <c r="U43" s="1">
        <f t="shared" si="8"/>
        <v>8.7152777777777801E-3</v>
      </c>
      <c r="V43" s="1">
        <f t="shared" si="8"/>
        <v>7.997685185185191E-3</v>
      </c>
      <c r="W43" s="1">
        <f t="shared" si="8"/>
        <v>8.9930555555555458E-3</v>
      </c>
      <c r="X43" s="1">
        <f t="shared" si="8"/>
        <v>9.2476851851851921E-3</v>
      </c>
      <c r="Y43" s="1">
        <f t="shared" si="8"/>
        <v>8.773148148148141E-3</v>
      </c>
      <c r="Z43" s="1">
        <f t="shared" si="8"/>
        <v>9.0972222222222426E-3</v>
      </c>
      <c r="AA43" s="1">
        <f t="shared" si="8"/>
        <v>1.0173611111111092E-2</v>
      </c>
      <c r="AB43" s="1">
        <f t="shared" si="8"/>
        <v>9.4097222222222221E-3</v>
      </c>
      <c r="AC43" s="1">
        <f t="shared" si="8"/>
        <v>8.8888888888888906E-3</v>
      </c>
      <c r="AD43" s="1">
        <f t="shared" si="8"/>
        <v>1.0046296296296303E-2</v>
      </c>
      <c r="AE43" s="1">
        <f t="shared" si="7"/>
        <v>9.1435185185184953E-3</v>
      </c>
      <c r="AF43" s="1">
        <f t="shared" si="7"/>
        <v>9.2939814814815003E-3</v>
      </c>
      <c r="AG43" s="1">
        <f t="shared" si="7"/>
        <v>1.1053240740740738E-2</v>
      </c>
      <c r="AH43" s="1">
        <f t="shared" si="7"/>
        <v>9.6759259259259489E-3</v>
      </c>
      <c r="AI43" s="1">
        <f t="shared" si="7"/>
        <v>1.0416666666666657E-2</v>
      </c>
      <c r="AJ43" s="1">
        <f t="shared" si="7"/>
        <v>1.0682870370370356E-2</v>
      </c>
      <c r="AK43" s="1">
        <f t="shared" si="7"/>
        <v>1.1620370370370364E-2</v>
      </c>
      <c r="AL43" s="1">
        <f t="shared" si="7"/>
        <v>1.1550925925925964E-2</v>
      </c>
      <c r="AM43" s="1">
        <f t="shared" si="7"/>
        <v>1.1516203703703681E-2</v>
      </c>
      <c r="AN43" s="1">
        <f t="shared" si="7"/>
        <v>1.0416666666666685E-2</v>
      </c>
      <c r="AO43" s="1">
        <f t="shared" si="7"/>
        <v>9.8379629629629095E-3</v>
      </c>
      <c r="AP43" s="1">
        <f t="shared" si="7"/>
        <v>1.0254629629629641E-2</v>
      </c>
      <c r="AQ43" s="1">
        <f t="shared" si="7"/>
        <v>1.0787037037037039E-2</v>
      </c>
      <c r="AR43" s="1">
        <f t="shared" si="7"/>
        <v>1.0729166666666679E-2</v>
      </c>
      <c r="AS43" s="1">
        <f t="shared" si="7"/>
        <v>9.5601851851851993E-3</v>
      </c>
      <c r="AT43" s="1">
        <f t="shared" si="7"/>
        <v>1.1921296296296291E-2</v>
      </c>
      <c r="AU43" s="1">
        <f t="shared" si="7"/>
        <v>1.41087962962963E-2</v>
      </c>
      <c r="AV43" s="1">
        <f>AV17-AU17</f>
        <v>1.09143518518518E-2</v>
      </c>
      <c r="AW43" s="1">
        <f t="shared" si="6"/>
        <v>1.1307870370370399E-2</v>
      </c>
      <c r="AX43" s="1">
        <f t="shared" si="6"/>
        <v>1.1238425925925943E-2</v>
      </c>
      <c r="AY43" s="1">
        <f>AY17-AX17</f>
        <v>1.1006944444444444E-2</v>
      </c>
      <c r="AZ43" s="1">
        <f>AZ17-AY17</f>
        <v>1.0439814814814818E-2</v>
      </c>
      <c r="BA43" s="1">
        <f t="shared" si="6"/>
        <v>1.0590277777777768E-2</v>
      </c>
      <c r="BB43" s="1">
        <f t="shared" si="6"/>
        <v>1.0150462962962958E-2</v>
      </c>
      <c r="BC43" s="1">
        <f t="shared" si="6"/>
        <v>1.1087962962962994E-2</v>
      </c>
      <c r="BD43" s="1">
        <f t="shared" si="6"/>
        <v>1.1319444444444438E-2</v>
      </c>
      <c r="BE43" s="1">
        <f t="shared" si="6"/>
        <v>1.1157407407407394E-2</v>
      </c>
      <c r="BF43" s="1">
        <f t="shared" si="6"/>
        <v>1.128472222222221E-2</v>
      </c>
      <c r="BG43" s="1">
        <f t="shared" si="6"/>
        <v>1.0960648148148122E-2</v>
      </c>
      <c r="BH43" s="1">
        <f t="shared" si="6"/>
        <v>1.1030092592592577E-2</v>
      </c>
      <c r="BI43" s="1">
        <f t="shared" si="4"/>
        <v>1.0810185185185284E-2</v>
      </c>
      <c r="BJ43" s="1">
        <f t="shared" si="4"/>
        <v>1.0254629629629586E-2</v>
      </c>
    </row>
    <row r="44" spans="3:64" ht="13.8" customHeight="1" x14ac:dyDescent="0.3">
      <c r="C44" s="10">
        <f t="shared" si="0"/>
        <v>32</v>
      </c>
      <c r="I44" t="str">
        <f t="shared" si="1"/>
        <v>Kęstas Krincius</v>
      </c>
      <c r="M44" s="1">
        <f t="shared" si="3"/>
        <v>7.1296296296296307E-3</v>
      </c>
      <c r="N44" s="1">
        <f t="shared" si="8"/>
        <v>6.828703703703704E-3</v>
      </c>
      <c r="O44" s="1">
        <f t="shared" si="8"/>
        <v>6.979166666666663E-3</v>
      </c>
      <c r="P44" s="1">
        <f t="shared" si="8"/>
        <v>7.118055555555558E-3</v>
      </c>
      <c r="Q44" s="1">
        <f t="shared" si="8"/>
        <v>7.5578703703703676E-3</v>
      </c>
      <c r="R44" s="1">
        <f t="shared" si="8"/>
        <v>7.2222222222222202E-3</v>
      </c>
      <c r="S44" s="1">
        <f t="shared" si="8"/>
        <v>7.3263888888888892E-3</v>
      </c>
      <c r="T44" s="1">
        <f t="shared" si="8"/>
        <v>7.8587962962963012E-3</v>
      </c>
      <c r="U44" s="1">
        <f t="shared" si="8"/>
        <v>8.0208333333333312E-3</v>
      </c>
      <c r="V44" s="1">
        <f t="shared" si="8"/>
        <v>8.6805555555555663E-3</v>
      </c>
      <c r="W44" s="1">
        <f t="shared" si="8"/>
        <v>9.490740740740744E-3</v>
      </c>
      <c r="X44" s="1">
        <f t="shared" si="8"/>
        <v>8.5300925925925891E-3</v>
      </c>
      <c r="Y44" s="1">
        <f t="shared" si="8"/>
        <v>9.7800925925925902E-3</v>
      </c>
      <c r="Z44" s="1">
        <f t="shared" si="8"/>
        <v>8.7615740740740744E-3</v>
      </c>
      <c r="AA44" s="1">
        <f t="shared" si="8"/>
        <v>9.1666666666666563E-3</v>
      </c>
      <c r="AB44" s="1">
        <f t="shared" si="8"/>
        <v>1.0196759259259267E-2</v>
      </c>
      <c r="AC44" s="1">
        <f t="shared" si="8"/>
        <v>9.5601851851851993E-3</v>
      </c>
      <c r="AD44" s="1">
        <f t="shared" si="8"/>
        <v>1.0972222222222217E-2</v>
      </c>
      <c r="AE44" s="1">
        <f t="shared" si="7"/>
        <v>1.0138888888888864E-2</v>
      </c>
      <c r="AF44" s="1">
        <f t="shared" si="7"/>
        <v>1.0046296296296303E-2</v>
      </c>
      <c r="AG44" s="1">
        <f t="shared" si="7"/>
        <v>1.1736111111111142E-2</v>
      </c>
      <c r="AH44" s="1">
        <f t="shared" si="7"/>
        <v>1.7986111111111092E-2</v>
      </c>
      <c r="AI44" s="1">
        <f t="shared" si="7"/>
        <v>1.1018518518518511E-2</v>
      </c>
      <c r="AJ44" s="1">
        <f t="shared" si="7"/>
        <v>1.2326388888888901E-2</v>
      </c>
      <c r="AK44" s="1">
        <f t="shared" si="7"/>
        <v>1.1087962962962938E-2</v>
      </c>
      <c r="AL44" s="1">
        <f t="shared" si="7"/>
        <v>1.1354166666666665E-2</v>
      </c>
      <c r="AM44" s="1">
        <f t="shared" si="7"/>
        <v>1.0358796296296297E-2</v>
      </c>
      <c r="AN44" s="1">
        <f t="shared" si="7"/>
        <v>1.1296296296296304E-2</v>
      </c>
      <c r="AO44" s="1">
        <f t="shared" si="7"/>
        <v>1.0601851851851862E-2</v>
      </c>
      <c r="AP44" s="1">
        <f t="shared" si="7"/>
        <v>1.1620370370370392E-2</v>
      </c>
      <c r="AQ44" s="1"/>
      <c r="AR44" s="1">
        <f>AR18-AP18</f>
        <v>2.5682870370370314E-2</v>
      </c>
      <c r="AS44" s="1">
        <f t="shared" si="7"/>
        <v>1.0462962962963007E-2</v>
      </c>
      <c r="AT44" s="1">
        <f t="shared" si="7"/>
        <v>1.0173611111111147E-2</v>
      </c>
      <c r="AU44" s="1">
        <f t="shared" si="7"/>
        <v>1.0162037037036997E-2</v>
      </c>
      <c r="AV44" s="1"/>
      <c r="AW44" s="1">
        <f>AW18-AU18</f>
        <v>2.0625000000000004E-2</v>
      </c>
      <c r="AX44" s="1">
        <f t="shared" si="6"/>
        <v>1.0069444444444409E-2</v>
      </c>
      <c r="AY44" s="1">
        <f t="shared" si="6"/>
        <v>1.281250000000006E-2</v>
      </c>
      <c r="AZ44" s="1">
        <f>BA18-AZ18</f>
        <v>8.9699074074074403E-3</v>
      </c>
      <c r="BA44" s="1">
        <f>BA18-AZ18</f>
        <v>8.9699074074074403E-3</v>
      </c>
      <c r="BB44" s="1">
        <f>BB18-BA18</f>
        <v>9.3865740740740056E-3</v>
      </c>
      <c r="BC44" s="1"/>
      <c r="BD44" s="1">
        <f>BD18-BB18</f>
        <v>3.0486111111111158E-2</v>
      </c>
      <c r="BE44" s="1">
        <f t="shared" si="6"/>
        <v>1.2233796296296284E-2</v>
      </c>
      <c r="BF44" s="1">
        <f t="shared" si="6"/>
        <v>1.201388888888888E-2</v>
      </c>
      <c r="BG44" s="1"/>
      <c r="BH44" s="1">
        <f>BH18-BF18</f>
        <v>2.2407407407407431E-2</v>
      </c>
      <c r="BI44" s="1">
        <f t="shared" si="4"/>
        <v>1.0833333333333306E-2</v>
      </c>
      <c r="BJ44" s="1">
        <f t="shared" si="4"/>
        <v>1.0138888888888919E-2</v>
      </c>
      <c r="BL44" s="17"/>
    </row>
    <row r="45" spans="3:64" ht="13.8" customHeight="1" x14ac:dyDescent="0.3">
      <c r="C45" s="10">
        <f t="shared" si="0"/>
        <v>7</v>
      </c>
      <c r="I45" t="str">
        <f t="shared" si="1"/>
        <v>Ingrida Rimkienė</v>
      </c>
      <c r="M45" s="1">
        <f t="shared" si="3"/>
        <v>7.9976851851851858E-3</v>
      </c>
      <c r="N45" s="1">
        <f t="shared" si="8"/>
        <v>8.1597222222222227E-3</v>
      </c>
      <c r="O45" s="1">
        <f t="shared" si="8"/>
        <v>8.3333333333333315E-3</v>
      </c>
      <c r="P45" s="1">
        <f t="shared" si="8"/>
        <v>8.2986111111111142E-3</v>
      </c>
      <c r="Q45" s="1">
        <f t="shared" si="8"/>
        <v>8.3680555555555522E-3</v>
      </c>
      <c r="R45" s="1">
        <f t="shared" si="8"/>
        <v>8.2870370370370303E-3</v>
      </c>
      <c r="S45" s="1">
        <f t="shared" si="8"/>
        <v>8.3564814814814925E-3</v>
      </c>
      <c r="T45" s="1">
        <f t="shared" si="8"/>
        <v>9.120370370370369E-3</v>
      </c>
      <c r="U45" s="1">
        <f t="shared" si="8"/>
        <v>8.5532407407407363E-3</v>
      </c>
      <c r="V45" s="1">
        <f t="shared" si="8"/>
        <v>9.0625000000000011E-3</v>
      </c>
      <c r="W45" s="1">
        <f t="shared" si="8"/>
        <v>8.9814814814814792E-3</v>
      </c>
      <c r="X45" s="1">
        <f t="shared" si="8"/>
        <v>8.7615740740740744E-3</v>
      </c>
      <c r="Y45" s="1">
        <f t="shared" si="8"/>
        <v>9.2361111111111116E-3</v>
      </c>
      <c r="Z45" s="1">
        <f t="shared" si="8"/>
        <v>9.201388888888884E-3</v>
      </c>
      <c r="AA45" s="1">
        <f t="shared" si="8"/>
        <v>9.7685185185185236E-3</v>
      </c>
      <c r="AB45" s="1">
        <f t="shared" si="8"/>
        <v>1.0567129629629635E-2</v>
      </c>
      <c r="AC45" s="1">
        <f t="shared" si="8"/>
        <v>1.0659722222222223E-2</v>
      </c>
      <c r="AD45" s="1">
        <f t="shared" si="8"/>
        <v>1.08449074074074E-2</v>
      </c>
      <c r="AE45" s="1">
        <f t="shared" si="7"/>
        <v>1.0613425925925957E-2</v>
      </c>
      <c r="AF45" s="1">
        <f t="shared" si="7"/>
        <v>1.0312499999999974E-2</v>
      </c>
      <c r="AG45" s="1">
        <f t="shared" si="7"/>
        <v>1.3252314814814814E-2</v>
      </c>
      <c r="AH45" s="1">
        <f t="shared" si="7"/>
        <v>1.1412037037037054E-2</v>
      </c>
      <c r="AI45" s="1">
        <f t="shared" si="7"/>
        <v>1.1180555555555555E-2</v>
      </c>
      <c r="AJ45" s="1">
        <f t="shared" si="7"/>
        <v>1.1817129629629636E-2</v>
      </c>
      <c r="AK45" s="1">
        <f t="shared" si="7"/>
        <v>1.0532407407407379E-2</v>
      </c>
      <c r="AL45" s="1">
        <f t="shared" si="7"/>
        <v>1.1712962962962981E-2</v>
      </c>
      <c r="AM45" s="1">
        <f t="shared" si="7"/>
        <v>1.1516203703703709E-2</v>
      </c>
      <c r="AN45" s="1">
        <f t="shared" si="7"/>
        <v>1.1597222222222203E-2</v>
      </c>
      <c r="AO45" s="1">
        <f t="shared" si="7"/>
        <v>1.3275462962962947E-2</v>
      </c>
      <c r="AP45" s="1">
        <f t="shared" si="7"/>
        <v>1.4050925925925939E-2</v>
      </c>
      <c r="AQ45" s="1">
        <f t="shared" si="7"/>
        <v>1.1840277777777797E-2</v>
      </c>
      <c r="AR45" s="1">
        <f t="shared" si="7"/>
        <v>1.2141203703703696E-2</v>
      </c>
      <c r="AS45" s="1">
        <f t="shared" si="7"/>
        <v>1.2025462962962918E-2</v>
      </c>
      <c r="AT45" s="1">
        <f t="shared" si="7"/>
        <v>1.0798611111111134E-2</v>
      </c>
      <c r="AU45" s="1">
        <f t="shared" si="7"/>
        <v>1.0567129629629635E-2</v>
      </c>
      <c r="AV45" s="1">
        <f t="shared" ref="AV45:BI52" si="9">AV19-AU19</f>
        <v>1.1770833333333341E-2</v>
      </c>
      <c r="AW45" s="1">
        <f t="shared" si="9"/>
        <v>1.1261574074074132E-2</v>
      </c>
      <c r="AX45" s="1">
        <f t="shared" si="9"/>
        <v>1.1967592592592502E-2</v>
      </c>
      <c r="AY45" s="1">
        <f t="shared" si="9"/>
        <v>1.0543981481481501E-2</v>
      </c>
      <c r="AZ45" s="1">
        <f t="shared" si="9"/>
        <v>1.1203703703703716E-2</v>
      </c>
      <c r="BA45" s="1">
        <f>BA19-AZ19</f>
        <v>1.1030092592592577E-2</v>
      </c>
      <c r="BB45" s="1">
        <f>BB19-BA19</f>
        <v>1.1597222222222203E-2</v>
      </c>
      <c r="BC45" s="1">
        <f t="shared" ref="BC45:BJ45" si="10">BC19-BB19</f>
        <v>1.2129629629629657E-2</v>
      </c>
      <c r="BD45" s="1">
        <f t="shared" si="10"/>
        <v>1.3773148148148173E-2</v>
      </c>
      <c r="BE45" s="1">
        <f t="shared" si="10"/>
        <v>1.2581018518518505E-2</v>
      </c>
      <c r="BF45" s="1">
        <f t="shared" si="10"/>
        <v>1.302083333333337E-2</v>
      </c>
      <c r="BG45" s="1">
        <f t="shared" si="10"/>
        <v>1.0949074074074028E-2</v>
      </c>
      <c r="BH45" s="1">
        <f t="shared" si="10"/>
        <v>1.1608796296296298E-2</v>
      </c>
      <c r="BI45" s="1">
        <f t="shared" si="10"/>
        <v>1.1469907407407387E-2</v>
      </c>
      <c r="BJ45" s="1">
        <f t="shared" si="10"/>
        <v>1.0648148148148184E-2</v>
      </c>
      <c r="BL45" s="17"/>
    </row>
    <row r="46" spans="3:64" ht="13.8" customHeight="1" x14ac:dyDescent="0.3">
      <c r="C46" s="10">
        <f t="shared" si="0"/>
        <v>4</v>
      </c>
      <c r="I46" t="str">
        <f t="shared" si="1"/>
        <v>Romas Olchovik</v>
      </c>
      <c r="M46" s="1">
        <f t="shared" si="3"/>
        <v>7.2453703703703708E-3</v>
      </c>
      <c r="N46" s="1">
        <f t="shared" si="8"/>
        <v>6.6087962962962949E-3</v>
      </c>
      <c r="O46" s="1">
        <f t="shared" si="8"/>
        <v>6.5162037037037029E-3</v>
      </c>
      <c r="P46" s="1">
        <f t="shared" si="8"/>
        <v>6.2731481481481527E-3</v>
      </c>
      <c r="Q46" s="1">
        <f t="shared" si="8"/>
        <v>6.5972222222222231E-3</v>
      </c>
      <c r="R46" s="1">
        <f t="shared" si="8"/>
        <v>6.4351851851851827E-3</v>
      </c>
      <c r="S46" s="1">
        <f t="shared" si="8"/>
        <v>6.8055555555555577E-3</v>
      </c>
      <c r="T46" s="1">
        <f t="shared" si="8"/>
        <v>7.4537037037037054E-3</v>
      </c>
      <c r="U46" s="1">
        <f t="shared" si="8"/>
        <v>6.6550925925925875E-3</v>
      </c>
      <c r="V46" s="1">
        <f t="shared" si="8"/>
        <v>7.4074074074074112E-3</v>
      </c>
      <c r="W46" s="1">
        <f t="shared" si="8"/>
        <v>7.5578703703703676E-3</v>
      </c>
      <c r="X46" s="1">
        <f t="shared" si="8"/>
        <v>6.9212962962962865E-3</v>
      </c>
      <c r="Y46" s="1">
        <f t="shared" si="8"/>
        <v>6.8750000000000061E-3</v>
      </c>
      <c r="Z46" s="1">
        <f t="shared" si="8"/>
        <v>8.854166666666663E-3</v>
      </c>
      <c r="AA46" s="1">
        <f t="shared" si="8"/>
        <v>8.0092592592592715E-3</v>
      </c>
      <c r="AB46" s="1">
        <f t="shared" si="8"/>
        <v>7.256944444444427E-3</v>
      </c>
      <c r="AC46" s="1">
        <f t="shared" si="8"/>
        <v>8.7847222222222354E-3</v>
      </c>
      <c r="AD46" s="1">
        <f t="shared" si="8"/>
        <v>7.9398148148148023E-3</v>
      </c>
      <c r="AE46" s="1">
        <f t="shared" si="7"/>
        <v>8.3217592592592649E-3</v>
      </c>
      <c r="AF46" s="1">
        <f t="shared" si="7"/>
        <v>7.8935185185185219E-3</v>
      </c>
      <c r="AG46" s="1">
        <f t="shared" si="7"/>
        <v>8.1481481481481544E-3</v>
      </c>
      <c r="AH46" s="1">
        <f t="shared" si="7"/>
        <v>8.1712962962962876E-3</v>
      </c>
      <c r="AI46" s="1">
        <f t="shared" si="7"/>
        <v>8.8194444444444353E-3</v>
      </c>
      <c r="AJ46" s="1">
        <f t="shared" si="7"/>
        <v>8.8888888888889184E-3</v>
      </c>
      <c r="AK46" s="1">
        <f t="shared" si="7"/>
        <v>8.74999999999998E-3</v>
      </c>
      <c r="AL46" s="1">
        <f t="shared" si="7"/>
        <v>8.0324074074074048E-3</v>
      </c>
      <c r="AM46" s="1">
        <f t="shared" si="7"/>
        <v>9.6759259259259212E-3</v>
      </c>
      <c r="AN46" s="1">
        <f t="shared" si="7"/>
        <v>9.8842592592592593E-3</v>
      </c>
      <c r="AO46" s="1">
        <f t="shared" si="7"/>
        <v>1.0347222222222258E-2</v>
      </c>
      <c r="AP46" s="1">
        <f t="shared" si="7"/>
        <v>9.6412037037036935E-3</v>
      </c>
      <c r="AQ46" s="1">
        <f t="shared" si="7"/>
        <v>1.0243055555555547E-2</v>
      </c>
      <c r="AR46" s="1">
        <f t="shared" si="7"/>
        <v>1.182870370370373E-2</v>
      </c>
      <c r="AS46" s="1">
        <f t="shared" si="7"/>
        <v>9.9305555555555536E-3</v>
      </c>
      <c r="AT46" s="1">
        <f t="shared" si="7"/>
        <v>9.5486111111110494E-3</v>
      </c>
      <c r="AU46" s="1">
        <f t="shared" si="7"/>
        <v>4.1631944444444458E-2</v>
      </c>
      <c r="AV46" s="1">
        <f t="shared" si="9"/>
        <v>9.4791666666667052E-3</v>
      </c>
      <c r="AW46" s="1">
        <f t="shared" si="9"/>
        <v>2.2060185185185155E-2</v>
      </c>
      <c r="AX46" s="1">
        <f t="shared" si="9"/>
        <v>9.2824074074074336E-3</v>
      </c>
      <c r="AY46" s="1">
        <f t="shared" si="9"/>
        <v>2.8541666666666632E-2</v>
      </c>
      <c r="AZ46" s="1">
        <f t="shared" si="9"/>
        <v>9.0509259259259345E-3</v>
      </c>
      <c r="BA46" s="1">
        <f t="shared" si="9"/>
        <v>9.8032407407407374E-3</v>
      </c>
      <c r="BB46" s="1">
        <f t="shared" si="9"/>
        <v>9.3171296296296613E-3</v>
      </c>
      <c r="BC46" s="1">
        <f t="shared" si="9"/>
        <v>1.1122685185185166E-2</v>
      </c>
      <c r="BD46" s="1">
        <f t="shared" si="9"/>
        <v>1.0162037037036997E-2</v>
      </c>
      <c r="BE46" s="1">
        <f t="shared" si="9"/>
        <v>8.3333333333334147E-3</v>
      </c>
      <c r="BF46" s="1">
        <f t="shared" si="9"/>
        <v>-0.44710648148148152</v>
      </c>
      <c r="BG46" s="1">
        <f t="shared" si="9"/>
        <v>0</v>
      </c>
      <c r="BH46" s="1">
        <f t="shared" si="9"/>
        <v>0</v>
      </c>
      <c r="BI46" s="1">
        <f t="shared" si="9"/>
        <v>0</v>
      </c>
      <c r="BJ46" s="1"/>
      <c r="BL46" s="17"/>
    </row>
    <row r="47" spans="3:64" x14ac:dyDescent="0.3">
      <c r="C47" s="10">
        <f t="shared" si="0"/>
        <v>2</v>
      </c>
      <c r="I47" t="str">
        <f t="shared" si="1"/>
        <v>Simas Stasiukaitis</v>
      </c>
      <c r="M47" s="1">
        <f t="shared" si="3"/>
        <v>6.053240740740741E-3</v>
      </c>
      <c r="N47" s="1">
        <f t="shared" si="8"/>
        <v>6.1458333333333313E-3</v>
      </c>
      <c r="O47" s="1">
        <f t="shared" si="8"/>
        <v>6.0300925925925956E-3</v>
      </c>
      <c r="P47" s="1">
        <f t="shared" si="8"/>
        <v>6.0300925925925904E-3</v>
      </c>
      <c r="Q47" s="1">
        <f t="shared" si="8"/>
        <v>5.9953703703703731E-3</v>
      </c>
      <c r="R47" s="1">
        <f t="shared" si="8"/>
        <v>5.9606481481481455E-3</v>
      </c>
      <c r="S47" s="1">
        <f t="shared" si="8"/>
        <v>5.6365740740740786E-3</v>
      </c>
      <c r="T47" s="1">
        <f t="shared" si="8"/>
        <v>5.8796296296296305E-3</v>
      </c>
      <c r="U47" s="1">
        <f t="shared" si="8"/>
        <v>5.8333333333333293E-3</v>
      </c>
      <c r="V47" s="1">
        <f t="shared" si="8"/>
        <v>5.9259259259259248E-3</v>
      </c>
      <c r="W47" s="1">
        <f t="shared" si="8"/>
        <v>5.8796296296296305E-3</v>
      </c>
      <c r="X47" s="1">
        <f t="shared" si="8"/>
        <v>5.9259259259259178E-3</v>
      </c>
      <c r="Y47" s="1">
        <f t="shared" si="8"/>
        <v>5.8912037037037179E-3</v>
      </c>
      <c r="Z47" s="1">
        <f t="shared" si="8"/>
        <v>5.8912037037036902E-3</v>
      </c>
      <c r="AA47" s="1">
        <f t="shared" si="8"/>
        <v>5.995370370370387E-3</v>
      </c>
      <c r="AB47" s="1">
        <f t="shared" si="8"/>
        <v>5.949074074074065E-3</v>
      </c>
      <c r="AC47" s="1">
        <f t="shared" si="8"/>
        <v>5.9837962962963065E-3</v>
      </c>
      <c r="AD47" s="1">
        <f t="shared" si="8"/>
        <v>6.1689814814814836E-3</v>
      </c>
      <c r="AE47" s="1">
        <f t="shared" si="7"/>
        <v>6.2384259259259112E-3</v>
      </c>
      <c r="AF47" s="1">
        <f t="shared" si="7"/>
        <v>7.1874999999999994E-3</v>
      </c>
      <c r="AG47" s="1">
        <f t="shared" si="7"/>
        <v>6.3888888888888884E-3</v>
      </c>
      <c r="AH47" s="1">
        <f t="shared" si="7"/>
        <v>6.423611111111116E-3</v>
      </c>
      <c r="AI47" s="1">
        <f t="shared" si="7"/>
        <v>7.3148148148148018E-3</v>
      </c>
      <c r="AJ47" s="1">
        <f t="shared" si="7"/>
        <v>6.9212962962963143E-3</v>
      </c>
      <c r="AK47" s="1">
        <f t="shared" si="7"/>
        <v>7.2222222222222132E-3</v>
      </c>
      <c r="AL47" s="1">
        <f t="shared" si="7"/>
        <v>7.7546296296296391E-3</v>
      </c>
      <c r="AM47" s="1">
        <f t="shared" si="7"/>
        <v>1.0891203703703695E-2</v>
      </c>
      <c r="AN47" s="1">
        <f t="shared" si="7"/>
        <v>7.19907407407408E-3</v>
      </c>
      <c r="AO47" s="1">
        <f t="shared" si="7"/>
        <v>8.0439814814814992E-3</v>
      </c>
      <c r="AP47" s="1">
        <f t="shared" si="7"/>
        <v>8.0787037037036991E-3</v>
      </c>
      <c r="AQ47" s="1">
        <f t="shared" si="7"/>
        <v>8.2407407407407429E-3</v>
      </c>
      <c r="AR47" s="1">
        <f t="shared" si="7"/>
        <v>1.7789351851851848E-2</v>
      </c>
      <c r="AS47" s="1">
        <f t="shared" si="7"/>
        <v>-0.22287037037037039</v>
      </c>
      <c r="AT47" s="1">
        <f t="shared" si="7"/>
        <v>0</v>
      </c>
      <c r="AU47" s="1">
        <f t="shared" si="7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  <c r="BF47" s="1">
        <f t="shared" si="9"/>
        <v>0</v>
      </c>
      <c r="BG47" s="1">
        <f t="shared" si="9"/>
        <v>0</v>
      </c>
      <c r="BH47" s="1">
        <f t="shared" si="9"/>
        <v>0</v>
      </c>
      <c r="BI47" s="1">
        <f t="shared" si="9"/>
        <v>0</v>
      </c>
      <c r="BJ47" s="1"/>
    </row>
    <row r="48" spans="3:64" x14ac:dyDescent="0.3">
      <c r="C48" s="10">
        <f t="shared" si="0"/>
        <v>35</v>
      </c>
      <c r="I48" t="str">
        <f t="shared" si="1"/>
        <v>Vidas Totilas</v>
      </c>
      <c r="M48" s="1">
        <f t="shared" si="3"/>
        <v>6.4930555555555549E-3</v>
      </c>
      <c r="N48" s="1">
        <f t="shared" si="8"/>
        <v>6.5393518518518526E-3</v>
      </c>
      <c r="O48" s="1">
        <f t="shared" si="8"/>
        <v>6.4699074074074086E-3</v>
      </c>
      <c r="P48" s="1">
        <f t="shared" si="8"/>
        <v>6.504629629629631E-3</v>
      </c>
      <c r="Q48" s="1">
        <f t="shared" si="8"/>
        <v>6.4351851851851861E-3</v>
      </c>
      <c r="R48" s="1">
        <f t="shared" si="8"/>
        <v>6.4467592592592562E-3</v>
      </c>
      <c r="S48" s="1">
        <f t="shared" si="8"/>
        <v>6.4583333333333368E-3</v>
      </c>
      <c r="T48" s="1">
        <f t="shared" si="8"/>
        <v>6.5277777777777782E-3</v>
      </c>
      <c r="U48" s="1">
        <f t="shared" si="8"/>
        <v>6.504629629629631E-3</v>
      </c>
      <c r="V48" s="1">
        <f t="shared" si="8"/>
        <v>7.2685185185185006E-3</v>
      </c>
      <c r="W48" s="1">
        <f t="shared" si="8"/>
        <v>6.6319444444444542E-3</v>
      </c>
      <c r="X48" s="1">
        <f t="shared" si="8"/>
        <v>6.9328703703703809E-3</v>
      </c>
      <c r="Y48" s="1">
        <f t="shared" si="8"/>
        <v>7.2453703703703742E-3</v>
      </c>
      <c r="Z48" s="1">
        <f t="shared" si="8"/>
        <v>7.3148148148148018E-3</v>
      </c>
      <c r="AA48" s="1">
        <f t="shared" si="8"/>
        <v>7.19907407407408E-3</v>
      </c>
      <c r="AB48" s="1">
        <f t="shared" si="8"/>
        <v>7.2569444444444409E-3</v>
      </c>
      <c r="AC48" s="1">
        <f t="shared" si="8"/>
        <v>7.3263888888888962E-3</v>
      </c>
      <c r="AD48" s="1">
        <f t="shared" si="8"/>
        <v>7.5462962962962871E-3</v>
      </c>
      <c r="AE48" s="1">
        <f t="shared" si="7"/>
        <v>7.8240740740740666E-3</v>
      </c>
      <c r="AF48" s="1">
        <f t="shared" si="7"/>
        <v>7.6388888888889173E-3</v>
      </c>
      <c r="AG48" s="1">
        <f t="shared" si="7"/>
        <v>9.0856481481481344E-3</v>
      </c>
      <c r="AH48" s="1">
        <f t="shared" si="7"/>
        <v>8.1018518518518323E-3</v>
      </c>
      <c r="AI48" s="1">
        <f t="shared" si="7"/>
        <v>8.0787037037037268E-3</v>
      </c>
      <c r="AJ48" s="1">
        <f t="shared" si="7"/>
        <v>8.8194444444444353E-3</v>
      </c>
      <c r="AK48" s="1">
        <f t="shared" si="7"/>
        <v>8.7847222222222354E-3</v>
      </c>
      <c r="AL48" s="1">
        <f t="shared" si="7"/>
        <v>1.0138888888888892E-2</v>
      </c>
      <c r="AM48" s="1">
        <f t="shared" si="7"/>
        <v>9.1898148148147896E-3</v>
      </c>
      <c r="AN48" s="1">
        <f t="shared" si="7"/>
        <v>-0.20076388888888888</v>
      </c>
      <c r="AO48" s="1">
        <f t="shared" si="7"/>
        <v>0</v>
      </c>
      <c r="AP48" s="1">
        <f t="shared" si="7"/>
        <v>0</v>
      </c>
      <c r="AQ48" s="1">
        <f t="shared" si="7"/>
        <v>0</v>
      </c>
      <c r="AR48" s="1">
        <f t="shared" si="7"/>
        <v>0</v>
      </c>
      <c r="AS48" s="1">
        <f t="shared" si="7"/>
        <v>0</v>
      </c>
      <c r="AT48" s="1">
        <f t="shared" si="7"/>
        <v>0</v>
      </c>
      <c r="AU48" s="1">
        <f t="shared" si="7"/>
        <v>0</v>
      </c>
      <c r="AV48" s="1">
        <f t="shared" si="9"/>
        <v>0</v>
      </c>
      <c r="AW48" s="1">
        <f t="shared" si="9"/>
        <v>0</v>
      </c>
      <c r="AX48" s="1">
        <f t="shared" si="9"/>
        <v>0</v>
      </c>
      <c r="AY48" s="1">
        <f t="shared" si="9"/>
        <v>0</v>
      </c>
      <c r="AZ48" s="1">
        <f t="shared" si="9"/>
        <v>0</v>
      </c>
      <c r="BA48" s="1">
        <f t="shared" si="9"/>
        <v>0</v>
      </c>
      <c r="BB48" s="1">
        <f t="shared" si="9"/>
        <v>0</v>
      </c>
      <c r="BC48" s="1">
        <f t="shared" si="9"/>
        <v>0</v>
      </c>
      <c r="BD48" s="1">
        <f t="shared" si="9"/>
        <v>0</v>
      </c>
      <c r="BE48" s="1">
        <f t="shared" si="9"/>
        <v>0</v>
      </c>
      <c r="BF48" s="1">
        <f t="shared" si="9"/>
        <v>0</v>
      </c>
      <c r="BG48" s="1">
        <f t="shared" si="9"/>
        <v>0</v>
      </c>
      <c r="BH48" s="1">
        <f t="shared" si="9"/>
        <v>0</v>
      </c>
      <c r="BI48" s="1">
        <f t="shared" si="9"/>
        <v>0</v>
      </c>
      <c r="BJ48" s="1"/>
    </row>
    <row r="49" spans="3:62" x14ac:dyDescent="0.3">
      <c r="C49" s="10">
        <f t="shared" si="0"/>
        <v>22</v>
      </c>
      <c r="I49" t="str">
        <f t="shared" si="1"/>
        <v>Deividas Jodogalvis</v>
      </c>
      <c r="M49" s="1">
        <f t="shared" si="3"/>
        <v>7.2222222222222228E-3</v>
      </c>
      <c r="N49" s="1">
        <f t="shared" si="8"/>
        <v>7.2337962962962963E-3</v>
      </c>
      <c r="O49" s="1">
        <f t="shared" si="8"/>
        <v>7.1990740740740713E-3</v>
      </c>
      <c r="P49" s="1">
        <f t="shared" si="8"/>
        <v>7.1990740740740765E-3</v>
      </c>
      <c r="Q49" s="1">
        <f t="shared" si="8"/>
        <v>7.4189814814814778E-3</v>
      </c>
      <c r="R49" s="1">
        <f t="shared" si="8"/>
        <v>7.0949074074074109E-3</v>
      </c>
      <c r="S49" s="1">
        <f t="shared" si="8"/>
        <v>7.4537037037036985E-3</v>
      </c>
      <c r="T49" s="1">
        <f t="shared" si="8"/>
        <v>7.0138888888888959E-3</v>
      </c>
      <c r="U49" s="1">
        <f t="shared" si="8"/>
        <v>6.9907407407407418E-3</v>
      </c>
      <c r="V49" s="1">
        <f t="shared" si="8"/>
        <v>6.9560185185185142E-3</v>
      </c>
      <c r="W49" s="1">
        <f t="shared" si="8"/>
        <v>7.65046296296297E-3</v>
      </c>
      <c r="X49" s="1">
        <f t="shared" si="8"/>
        <v>7.0833333333333304E-3</v>
      </c>
      <c r="Y49" s="1">
        <f t="shared" si="8"/>
        <v>7.3611111111111099E-3</v>
      </c>
      <c r="Z49" s="1">
        <f t="shared" si="8"/>
        <v>7.1874999999999994E-3</v>
      </c>
      <c r="AA49" s="1">
        <f t="shared" si="8"/>
        <v>7.2800925925926019E-3</v>
      </c>
      <c r="AB49" s="1">
        <f t="shared" si="8"/>
        <v>7.4305555555555514E-3</v>
      </c>
      <c r="AC49" s="1">
        <f t="shared" si="8"/>
        <v>7.5347222222222066E-3</v>
      </c>
      <c r="AD49" s="1">
        <f t="shared" si="8"/>
        <v>7.9398148148148301E-3</v>
      </c>
      <c r="AE49" s="1">
        <f t="shared" si="7"/>
        <v>7.9166666666666552E-3</v>
      </c>
      <c r="AF49" s="1">
        <f t="shared" si="7"/>
        <v>8.1250000000000211E-3</v>
      </c>
      <c r="AG49" s="1">
        <f t="shared" si="7"/>
        <v>7.9976851851851771E-3</v>
      </c>
      <c r="AH49" s="1">
        <f t="shared" si="7"/>
        <v>8.1944444444444486E-3</v>
      </c>
      <c r="AI49" s="1">
        <f t="shared" si="7"/>
        <v>8.5648148148148029E-3</v>
      </c>
      <c r="AJ49" s="1">
        <f t="shared" si="7"/>
        <v>8.7384259259259134E-3</v>
      </c>
      <c r="AK49" s="1">
        <f t="shared" si="7"/>
        <v>9.1898148148148451E-3</v>
      </c>
      <c r="AL49" s="1">
        <f t="shared" si="7"/>
        <v>-0.18997685185185187</v>
      </c>
      <c r="AM49" s="1">
        <f t="shared" si="7"/>
        <v>0</v>
      </c>
      <c r="AN49" s="1">
        <f t="shared" si="7"/>
        <v>0</v>
      </c>
      <c r="AO49" s="1">
        <f t="shared" si="7"/>
        <v>0</v>
      </c>
      <c r="AP49" s="1">
        <f t="shared" si="7"/>
        <v>0</v>
      </c>
      <c r="AQ49" s="1">
        <f t="shared" si="7"/>
        <v>0</v>
      </c>
      <c r="AR49" s="1">
        <f t="shared" si="7"/>
        <v>0</v>
      </c>
      <c r="AS49" s="1">
        <f t="shared" si="7"/>
        <v>0</v>
      </c>
      <c r="AT49" s="1">
        <f t="shared" si="7"/>
        <v>0</v>
      </c>
      <c r="AU49" s="1">
        <f t="shared" si="7"/>
        <v>0</v>
      </c>
      <c r="AV49" s="1">
        <f t="shared" si="9"/>
        <v>0</v>
      </c>
      <c r="AW49" s="1">
        <f t="shared" si="9"/>
        <v>0</v>
      </c>
      <c r="AX49" s="1">
        <f t="shared" si="9"/>
        <v>0</v>
      </c>
      <c r="AY49" s="1">
        <f t="shared" si="9"/>
        <v>0</v>
      </c>
      <c r="AZ49" s="1">
        <f t="shared" si="9"/>
        <v>0</v>
      </c>
      <c r="BA49" s="1">
        <f t="shared" si="9"/>
        <v>0</v>
      </c>
      <c r="BB49" s="1">
        <f t="shared" si="9"/>
        <v>0</v>
      </c>
      <c r="BC49" s="1">
        <f t="shared" si="9"/>
        <v>0</v>
      </c>
      <c r="BD49" s="1">
        <f t="shared" si="9"/>
        <v>0</v>
      </c>
      <c r="BE49" s="1">
        <f t="shared" si="9"/>
        <v>0</v>
      </c>
      <c r="BF49" s="1">
        <f t="shared" si="9"/>
        <v>0</v>
      </c>
      <c r="BG49" s="1">
        <f t="shared" si="9"/>
        <v>0</v>
      </c>
      <c r="BH49" s="1">
        <f t="shared" si="9"/>
        <v>0</v>
      </c>
      <c r="BI49" s="1">
        <f t="shared" si="9"/>
        <v>0</v>
      </c>
      <c r="BJ49" s="1"/>
    </row>
    <row r="50" spans="3:62" x14ac:dyDescent="0.3">
      <c r="C50" s="10">
        <f t="shared" si="0"/>
        <v>33</v>
      </c>
      <c r="I50" t="str">
        <f t="shared" si="1"/>
        <v>Gitana Januliene</v>
      </c>
      <c r="M50" s="1">
        <f t="shared" si="3"/>
        <v>7.6157407407407415E-3</v>
      </c>
      <c r="N50" s="1">
        <f t="shared" si="8"/>
        <v>7.8356481481481471E-3</v>
      </c>
      <c r="O50" s="1">
        <f t="shared" si="8"/>
        <v>7.8587962962962978E-3</v>
      </c>
      <c r="P50" s="1">
        <f t="shared" si="8"/>
        <v>7.8472222222222207E-3</v>
      </c>
      <c r="Q50" s="1">
        <f t="shared" si="8"/>
        <v>7.719907407407408E-3</v>
      </c>
      <c r="R50" s="1">
        <f t="shared" si="8"/>
        <v>7.9861111111111105E-3</v>
      </c>
      <c r="S50" s="1">
        <f t="shared" si="8"/>
        <v>8.425925925925927E-3</v>
      </c>
      <c r="T50" s="1">
        <f t="shared" si="8"/>
        <v>8.7615740740740744E-3</v>
      </c>
      <c r="U50" s="1">
        <f t="shared" si="8"/>
        <v>9.039351851851854E-3</v>
      </c>
      <c r="V50" s="1">
        <f t="shared" si="8"/>
        <v>9.3634259259259278E-3</v>
      </c>
      <c r="W50" s="1">
        <f t="shared" si="8"/>
        <v>9.9421296296296202E-3</v>
      </c>
      <c r="X50" s="1">
        <f t="shared" si="8"/>
        <v>1.0300925925925922E-2</v>
      </c>
      <c r="Y50" s="1">
        <f t="shared" si="8"/>
        <v>1.0590277777777782E-2</v>
      </c>
      <c r="Z50" s="1">
        <f t="shared" si="8"/>
        <v>1.2187500000000004E-2</v>
      </c>
      <c r="AA50" s="1">
        <f t="shared" si="8"/>
        <v>1.0925925925925922E-2</v>
      </c>
      <c r="AB50" s="1">
        <f t="shared" si="8"/>
        <v>1.1041666666666672E-2</v>
      </c>
      <c r="AC50" s="1">
        <f t="shared" si="8"/>
        <v>1.1712962962962953E-2</v>
      </c>
      <c r="AD50" s="1">
        <f t="shared" si="8"/>
        <v>1.3391203703703697E-2</v>
      </c>
      <c r="AE50" s="1">
        <f t="shared" si="7"/>
        <v>1.244212962962965E-2</v>
      </c>
      <c r="AF50" s="1">
        <f t="shared" si="7"/>
        <v>1.4849537037037036E-2</v>
      </c>
      <c r="AG50" s="1">
        <f t="shared" si="7"/>
        <v>1.3738425925925918E-2</v>
      </c>
      <c r="AH50" s="1">
        <f t="shared" si="7"/>
        <v>1.4652777777777792E-2</v>
      </c>
      <c r="AI50" s="1">
        <f t="shared" si="7"/>
        <v>1.3252314814814814E-2</v>
      </c>
      <c r="AJ50" s="1">
        <f t="shared" si="7"/>
        <v>1.3541666666666646E-2</v>
      </c>
      <c r="AK50" s="1">
        <f t="shared" si="7"/>
        <v>1.3055555555555598E-2</v>
      </c>
      <c r="AL50" s="1">
        <f t="shared" si="7"/>
        <v>-0.26807870370370374</v>
      </c>
      <c r="AM50" s="1">
        <f t="shared" si="7"/>
        <v>0</v>
      </c>
      <c r="AN50" s="1">
        <f t="shared" si="7"/>
        <v>0</v>
      </c>
      <c r="AO50" s="1">
        <f t="shared" si="7"/>
        <v>0</v>
      </c>
      <c r="AP50" s="1">
        <f t="shared" si="7"/>
        <v>0</v>
      </c>
      <c r="AQ50" s="1">
        <f t="shared" si="7"/>
        <v>0</v>
      </c>
      <c r="AR50" s="1">
        <f t="shared" si="7"/>
        <v>0</v>
      </c>
      <c r="AS50" s="1">
        <f t="shared" si="7"/>
        <v>0</v>
      </c>
      <c r="AT50" s="1">
        <f t="shared" si="7"/>
        <v>0</v>
      </c>
      <c r="AU50" s="1">
        <f t="shared" si="7"/>
        <v>0</v>
      </c>
      <c r="AV50" s="1">
        <f t="shared" si="9"/>
        <v>0</v>
      </c>
      <c r="AW50" s="1">
        <f t="shared" si="9"/>
        <v>0</v>
      </c>
      <c r="AX50" s="1">
        <f t="shared" si="9"/>
        <v>0</v>
      </c>
      <c r="AY50" s="1">
        <f t="shared" si="9"/>
        <v>0</v>
      </c>
      <c r="AZ50" s="1">
        <f t="shared" si="9"/>
        <v>0</v>
      </c>
      <c r="BA50" s="1">
        <f t="shared" si="9"/>
        <v>0</v>
      </c>
      <c r="BB50" s="1">
        <f t="shared" si="9"/>
        <v>0</v>
      </c>
      <c r="BC50" s="1">
        <f t="shared" si="9"/>
        <v>0</v>
      </c>
      <c r="BD50" s="1">
        <f t="shared" si="9"/>
        <v>0</v>
      </c>
      <c r="BE50" s="1">
        <f t="shared" si="9"/>
        <v>0</v>
      </c>
      <c r="BF50" s="1">
        <f t="shared" si="9"/>
        <v>0</v>
      </c>
      <c r="BG50" s="1">
        <f t="shared" si="9"/>
        <v>0</v>
      </c>
      <c r="BH50" s="1">
        <f t="shared" si="9"/>
        <v>0</v>
      </c>
      <c r="BI50" s="1">
        <f t="shared" si="9"/>
        <v>0</v>
      </c>
      <c r="BJ50" s="1"/>
    </row>
    <row r="51" spans="3:62" x14ac:dyDescent="0.3">
      <c r="C51" s="10">
        <f t="shared" si="0"/>
        <v>29</v>
      </c>
      <c r="I51" t="str">
        <f t="shared" si="1"/>
        <v>Tomas Varžaitis</v>
      </c>
      <c r="M51" s="1">
        <f t="shared" si="3"/>
        <v>9.0046296296296298E-3</v>
      </c>
      <c r="N51" s="1">
        <f t="shared" si="8"/>
        <v>9.1319444444444425E-3</v>
      </c>
      <c r="O51" s="1">
        <f t="shared" si="8"/>
        <v>9.9189814814814835E-3</v>
      </c>
      <c r="P51" s="1">
        <f t="shared" si="8"/>
        <v>8.7152777777777801E-3</v>
      </c>
      <c r="Q51" s="1">
        <f t="shared" si="8"/>
        <v>8.7268518518518468E-3</v>
      </c>
      <c r="R51" s="1">
        <f t="shared" si="8"/>
        <v>8.8541666666666699E-3</v>
      </c>
      <c r="S51" s="1">
        <f t="shared" si="8"/>
        <v>8.4606481481481408E-3</v>
      </c>
      <c r="T51" s="1">
        <f t="shared" si="8"/>
        <v>8.8657407407407435E-3</v>
      </c>
      <c r="U51" s="1">
        <f t="shared" si="8"/>
        <v>8.7268518518518606E-3</v>
      </c>
      <c r="V51" s="1">
        <f t="shared" si="8"/>
        <v>8.8773148148148101E-3</v>
      </c>
      <c r="W51" s="1">
        <f t="shared" si="8"/>
        <v>9.5138888888888773E-3</v>
      </c>
      <c r="X51" s="1">
        <f t="shared" si="8"/>
        <v>1.0277777777777802E-2</v>
      </c>
      <c r="Y51" s="1">
        <f t="shared" si="8"/>
        <v>9.7916666666666569E-3</v>
      </c>
      <c r="Z51" s="1">
        <f t="shared" si="8"/>
        <v>1.0659722222222223E-2</v>
      </c>
      <c r="AA51" s="1">
        <f t="shared" si="8"/>
        <v>1.0613425925925929E-2</v>
      </c>
      <c r="AB51" s="1">
        <f t="shared" si="8"/>
        <v>1.1805555555555541E-2</v>
      </c>
      <c r="AC51" s="1">
        <f t="shared" si="8"/>
        <v>1.0567129629629635E-2</v>
      </c>
      <c r="AD51" s="1">
        <f t="shared" si="8"/>
        <v>1.7766203703703715E-2</v>
      </c>
      <c r="AE51" s="1">
        <f t="shared" si="7"/>
        <v>1.1469907407407387E-2</v>
      </c>
      <c r="AF51" s="1">
        <f t="shared" si="7"/>
        <v>1.2673611111111094E-2</v>
      </c>
      <c r="AG51" s="1">
        <f t="shared" si="7"/>
        <v>1.4965277777777786E-2</v>
      </c>
      <c r="AH51" s="1">
        <f t="shared" si="7"/>
        <v>1.4097222222222261E-2</v>
      </c>
      <c r="AI51" s="1">
        <f t="shared" si="7"/>
        <v>1.1388888888888893E-2</v>
      </c>
      <c r="AJ51" s="1">
        <f t="shared" si="7"/>
        <v>1.9861111111111079E-2</v>
      </c>
      <c r="AK51" s="1">
        <f t="shared" si="7"/>
        <v>1.5509259259259278E-2</v>
      </c>
      <c r="AL51" s="1">
        <f t="shared" si="7"/>
        <v>-0.28024305555555556</v>
      </c>
      <c r="AM51" s="1">
        <f t="shared" si="7"/>
        <v>0</v>
      </c>
      <c r="AN51" s="1">
        <f t="shared" si="7"/>
        <v>0</v>
      </c>
      <c r="AO51" s="1">
        <f t="shared" si="7"/>
        <v>0</v>
      </c>
      <c r="AP51" s="1">
        <f t="shared" si="7"/>
        <v>0</v>
      </c>
      <c r="AQ51" s="1">
        <f t="shared" si="7"/>
        <v>0</v>
      </c>
      <c r="AR51" s="1">
        <f t="shared" si="7"/>
        <v>0</v>
      </c>
      <c r="AS51" s="1">
        <f t="shared" si="7"/>
        <v>0</v>
      </c>
      <c r="AT51" s="1">
        <f t="shared" si="7"/>
        <v>0</v>
      </c>
      <c r="AU51" s="1">
        <f t="shared" si="7"/>
        <v>0</v>
      </c>
      <c r="AV51" s="1">
        <f t="shared" si="9"/>
        <v>0</v>
      </c>
      <c r="AW51" s="1">
        <f t="shared" si="9"/>
        <v>0</v>
      </c>
      <c r="AX51" s="1">
        <f t="shared" si="9"/>
        <v>0</v>
      </c>
      <c r="AY51" s="1">
        <f t="shared" si="9"/>
        <v>0</v>
      </c>
      <c r="AZ51" s="1">
        <f t="shared" si="9"/>
        <v>0</v>
      </c>
      <c r="BA51" s="1">
        <f t="shared" si="9"/>
        <v>0</v>
      </c>
      <c r="BB51" s="1">
        <f t="shared" si="9"/>
        <v>0</v>
      </c>
      <c r="BC51" s="1">
        <f t="shared" si="9"/>
        <v>0</v>
      </c>
      <c r="BD51" s="1">
        <f t="shared" si="9"/>
        <v>0</v>
      </c>
      <c r="BE51" s="1">
        <f t="shared" si="9"/>
        <v>0</v>
      </c>
      <c r="BF51" s="1">
        <f t="shared" si="9"/>
        <v>0</v>
      </c>
      <c r="BG51" s="1">
        <f t="shared" si="9"/>
        <v>0</v>
      </c>
      <c r="BH51" s="1">
        <f t="shared" si="9"/>
        <v>0</v>
      </c>
      <c r="BI51" s="1">
        <f t="shared" si="9"/>
        <v>0</v>
      </c>
      <c r="BJ51" s="1"/>
    </row>
    <row r="52" spans="3:62" x14ac:dyDescent="0.3">
      <c r="C52" s="10">
        <f t="shared" si="0"/>
        <v>31</v>
      </c>
      <c r="I52" t="str">
        <f t="shared" si="1"/>
        <v>Sada Bukšnienė</v>
      </c>
      <c r="M52" s="1">
        <f t="shared" si="3"/>
        <v>7.1643518518518514E-3</v>
      </c>
      <c r="N52" s="1">
        <f t="shared" si="8"/>
        <v>7.1875000000000003E-3</v>
      </c>
      <c r="O52" s="1">
        <f t="shared" si="8"/>
        <v>7.2685185185185179E-3</v>
      </c>
      <c r="P52" s="1">
        <f t="shared" si="8"/>
        <v>7.2569444444444478E-3</v>
      </c>
      <c r="Q52" s="1">
        <f t="shared" si="8"/>
        <v>7.3495370370370329E-3</v>
      </c>
      <c r="R52" s="1">
        <f t="shared" si="8"/>
        <v>7.4999999999999997E-3</v>
      </c>
      <c r="S52" s="1">
        <f t="shared" si="8"/>
        <v>7.5694444444444411E-3</v>
      </c>
      <c r="T52" s="1">
        <f t="shared" si="8"/>
        <v>7.5578703703703815E-3</v>
      </c>
      <c r="U52" s="1">
        <f t="shared" si="8"/>
        <v>7.6851851851851768E-3</v>
      </c>
      <c r="V52" s="1">
        <f t="shared" si="8"/>
        <v>7.8819444444444414E-3</v>
      </c>
      <c r="W52" s="1">
        <f t="shared" si="8"/>
        <v>7.9745370370370439E-3</v>
      </c>
      <c r="X52" s="1">
        <f t="shared" si="8"/>
        <v>8.8657407407407435E-3</v>
      </c>
      <c r="Y52" s="1">
        <f t="shared" si="8"/>
        <v>8.0092592592592438E-3</v>
      </c>
      <c r="Z52" s="1">
        <f t="shared" si="8"/>
        <v>-9.9270833333333322E-2</v>
      </c>
      <c r="AA52" s="1">
        <f t="shared" si="8"/>
        <v>0</v>
      </c>
      <c r="AB52" s="1">
        <f t="shared" si="8"/>
        <v>0</v>
      </c>
      <c r="AC52" s="1">
        <f t="shared" si="8"/>
        <v>0</v>
      </c>
      <c r="AD52" s="1">
        <f t="shared" si="8"/>
        <v>0</v>
      </c>
      <c r="AE52" s="1">
        <f t="shared" si="7"/>
        <v>0</v>
      </c>
      <c r="AF52" s="1">
        <f t="shared" si="7"/>
        <v>0</v>
      </c>
      <c r="AG52" s="1">
        <f t="shared" si="7"/>
        <v>0</v>
      </c>
      <c r="AH52" s="1">
        <f t="shared" si="7"/>
        <v>0</v>
      </c>
      <c r="AI52" s="1">
        <f t="shared" si="7"/>
        <v>0</v>
      </c>
      <c r="AJ52" s="1">
        <f t="shared" si="7"/>
        <v>0</v>
      </c>
      <c r="AK52" s="1">
        <f t="shared" si="7"/>
        <v>0</v>
      </c>
      <c r="AL52" s="1">
        <f t="shared" si="7"/>
        <v>0</v>
      </c>
      <c r="AM52" s="1">
        <f t="shared" si="7"/>
        <v>0</v>
      </c>
      <c r="AN52" s="1">
        <f t="shared" si="7"/>
        <v>0</v>
      </c>
      <c r="AO52" s="1">
        <f t="shared" si="7"/>
        <v>0</v>
      </c>
      <c r="AP52" s="1">
        <f t="shared" si="7"/>
        <v>0</v>
      </c>
      <c r="AQ52" s="1">
        <f t="shared" si="7"/>
        <v>0</v>
      </c>
      <c r="AR52" s="1">
        <f t="shared" si="7"/>
        <v>0</v>
      </c>
      <c r="AS52" s="1">
        <f t="shared" si="7"/>
        <v>0</v>
      </c>
      <c r="AT52" s="1">
        <f t="shared" si="7"/>
        <v>0</v>
      </c>
      <c r="AU52" s="1">
        <f t="shared" si="7"/>
        <v>0</v>
      </c>
      <c r="AV52" s="1">
        <f t="shared" si="9"/>
        <v>0</v>
      </c>
      <c r="AW52" s="1">
        <f t="shared" si="9"/>
        <v>0</v>
      </c>
      <c r="AX52" s="1">
        <f t="shared" si="9"/>
        <v>0</v>
      </c>
      <c r="AY52" s="1">
        <f t="shared" si="9"/>
        <v>0</v>
      </c>
      <c r="AZ52" s="1">
        <f t="shared" si="9"/>
        <v>0</v>
      </c>
      <c r="BA52" s="1">
        <f t="shared" si="9"/>
        <v>0</v>
      </c>
      <c r="BB52" s="1">
        <f t="shared" si="9"/>
        <v>0</v>
      </c>
      <c r="BC52" s="1">
        <f t="shared" si="9"/>
        <v>0</v>
      </c>
      <c r="BD52" s="1">
        <f t="shared" si="9"/>
        <v>0</v>
      </c>
      <c r="BE52" s="1">
        <f t="shared" si="9"/>
        <v>0</v>
      </c>
      <c r="BF52" s="1">
        <f t="shared" si="9"/>
        <v>0</v>
      </c>
      <c r="BG52" s="1">
        <f t="shared" si="9"/>
        <v>0</v>
      </c>
      <c r="BH52" s="1">
        <f t="shared" si="9"/>
        <v>0</v>
      </c>
      <c r="BI52" s="1">
        <f t="shared" si="9"/>
        <v>0</v>
      </c>
      <c r="BJ52" s="1"/>
    </row>
  </sheetData>
  <conditionalFormatting sqref="M28:BJ52">
    <cfRule type="cellIs" dxfId="24" priority="1" operator="equal">
      <formula>0</formula>
    </cfRule>
    <cfRule type="cellIs" dxfId="23" priority="2" operator="lessThan">
      <formula>$A$29</formula>
    </cfRule>
    <cfRule type="cellIs" dxfId="22" priority="3" operator="lessThan">
      <formula>$A$30</formula>
    </cfRule>
    <cfRule type="cellIs" dxfId="21" priority="4" operator="lessThan">
      <formula>$A$31</formula>
    </cfRule>
    <cfRule type="cellIs" dxfId="20" priority="5" operator="lessThan">
      <formula>$A$32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9192-74EF-4AD4-A9BB-C5E002AC5761}">
  <sheetPr>
    <tabColor rgb="FF7030A0"/>
  </sheetPr>
  <dimension ref="A1:AG112"/>
  <sheetViews>
    <sheetView showZeros="0" zoomScale="80" zoomScaleNormal="80" workbookViewId="0">
      <pane xSplit="8" ySplit="1" topLeftCell="I32" activePane="bottomRight" state="frozen"/>
      <selection activeCell="Q25" sqref="Q25"/>
      <selection pane="topRight" activeCell="Q25" sqref="Q25"/>
      <selection pane="bottomLeft" activeCell="Q25" sqref="Q25"/>
      <selection pane="bottomRight" activeCell="M63" sqref="M63"/>
    </sheetView>
  </sheetViews>
  <sheetFormatPr defaultRowHeight="14.4" x14ac:dyDescent="0.3"/>
  <cols>
    <col min="1" max="1" width="8.44140625" customWidth="1"/>
    <col min="2" max="2" width="6.88671875" style="10" customWidth="1"/>
    <col min="3" max="4" width="8.88671875" style="10" customWidth="1"/>
    <col min="5" max="5" width="20" customWidth="1"/>
    <col min="6" max="7" width="8.88671875" customWidth="1"/>
    <col min="8" max="8" width="14" customWidth="1"/>
    <col min="9" max="9" width="8.88671875" customWidth="1"/>
    <col min="18" max="18" width="8.88671875" customWidth="1"/>
    <col min="28" max="28" width="8.88671875" customWidth="1"/>
  </cols>
  <sheetData>
    <row r="1" spans="1:33" x14ac:dyDescent="0.3">
      <c r="A1" s="2" t="s">
        <v>0</v>
      </c>
      <c r="B1" s="9" t="s">
        <v>564</v>
      </c>
      <c r="C1" s="9" t="s">
        <v>5</v>
      </c>
      <c r="D1" s="9" t="s">
        <v>6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</row>
    <row r="2" spans="1:33" x14ac:dyDescent="0.3">
      <c r="A2" s="12" t="s">
        <v>113</v>
      </c>
      <c r="B2" s="10">
        <v>73</v>
      </c>
      <c r="C2" s="10">
        <v>40</v>
      </c>
      <c r="D2" s="10" t="s">
        <v>114</v>
      </c>
      <c r="E2" t="s">
        <v>115</v>
      </c>
      <c r="F2" t="s">
        <v>118</v>
      </c>
      <c r="G2" t="s">
        <v>119</v>
      </c>
      <c r="H2" t="s">
        <v>120</v>
      </c>
      <c r="I2" s="4">
        <v>5.0347222222222225E-3</v>
      </c>
      <c r="J2" s="4">
        <v>1.005787037037037E-2</v>
      </c>
      <c r="K2" s="4">
        <v>1.503472222222222E-2</v>
      </c>
      <c r="L2" s="4">
        <v>2.0011574074074074E-2</v>
      </c>
      <c r="M2" s="4">
        <v>2.4976851851851851E-2</v>
      </c>
      <c r="N2" s="4">
        <v>2.9872685185185183E-2</v>
      </c>
      <c r="O2" s="4">
        <v>3.4826388888888886E-2</v>
      </c>
      <c r="P2" s="4">
        <v>3.9814814814814817E-2</v>
      </c>
      <c r="Q2" s="4">
        <v>4.4826388888888895E-2</v>
      </c>
      <c r="R2" s="4">
        <v>4.9791666666666672E-2</v>
      </c>
      <c r="S2" s="4">
        <v>5.4803240740740743E-2</v>
      </c>
      <c r="T2" s="4">
        <v>5.9780092592592593E-2</v>
      </c>
      <c r="U2" s="4">
        <v>6.4791666666666664E-2</v>
      </c>
      <c r="V2" s="4">
        <v>6.9745370370370374E-2</v>
      </c>
      <c r="W2" s="4">
        <v>7.480324074074074E-2</v>
      </c>
      <c r="X2" s="4">
        <v>7.9861111111111105E-2</v>
      </c>
      <c r="Y2" s="4">
        <v>8.4953703703703698E-2</v>
      </c>
      <c r="Z2" s="4">
        <v>9.0138888888888893E-2</v>
      </c>
      <c r="AA2" s="4">
        <v>9.5347222222222208E-2</v>
      </c>
      <c r="AB2" s="4">
        <v>0.10062500000000001</v>
      </c>
      <c r="AC2" s="4">
        <v>0.1059375</v>
      </c>
      <c r="AD2" s="4">
        <v>0.1112962962962963</v>
      </c>
      <c r="AE2" s="4">
        <v>0.11662037037037037</v>
      </c>
      <c r="AF2" s="4">
        <v>0.12180555555555556</v>
      </c>
      <c r="AG2" s="4">
        <v>0.12684027777777776</v>
      </c>
    </row>
    <row r="3" spans="1:33" x14ac:dyDescent="0.3">
      <c r="A3" s="12" t="s">
        <v>87</v>
      </c>
      <c r="B3" s="10">
        <v>59</v>
      </c>
      <c r="C3" s="10">
        <v>38</v>
      </c>
      <c r="D3" s="10" t="s">
        <v>126</v>
      </c>
      <c r="E3" t="s">
        <v>262</v>
      </c>
      <c r="F3" t="s">
        <v>265</v>
      </c>
      <c r="G3" t="s">
        <v>119</v>
      </c>
      <c r="H3" t="s">
        <v>125</v>
      </c>
      <c r="I3" s="4">
        <v>5.7523148148148143E-3</v>
      </c>
      <c r="J3" s="4">
        <v>1.1550925925925925E-2</v>
      </c>
      <c r="K3" s="4">
        <v>1.7314814814814814E-2</v>
      </c>
      <c r="L3" s="4">
        <v>2.3113425925925926E-2</v>
      </c>
      <c r="M3" s="4">
        <v>2.8865740740740744E-2</v>
      </c>
      <c r="N3" s="4">
        <v>3.4548611111111113E-2</v>
      </c>
      <c r="O3" s="4">
        <v>4.02662037037037E-2</v>
      </c>
      <c r="P3" s="4">
        <v>4.597222222222222E-2</v>
      </c>
      <c r="Q3" s="4">
        <v>5.168981481481482E-2</v>
      </c>
      <c r="R3" s="4">
        <v>5.7303240740740745E-2</v>
      </c>
      <c r="S3" s="4">
        <v>6.3206018518518522E-2</v>
      </c>
      <c r="T3" s="4">
        <v>6.9085648148148146E-2</v>
      </c>
      <c r="U3" s="4">
        <v>7.4884259259259262E-2</v>
      </c>
      <c r="V3" s="4">
        <v>8.0520833333333333E-2</v>
      </c>
      <c r="W3" s="4">
        <v>8.6307870370370368E-2</v>
      </c>
      <c r="X3" s="4">
        <v>9.2199074074074072E-2</v>
      </c>
      <c r="Y3" s="4">
        <v>9.8032407407407415E-2</v>
      </c>
      <c r="Z3" s="4">
        <v>0.1038425925925926</v>
      </c>
      <c r="AA3" s="4">
        <v>0.1097800925925926</v>
      </c>
      <c r="AB3" s="4">
        <v>0.11564814814814815</v>
      </c>
      <c r="AC3" s="4">
        <v>0.12150462962962964</v>
      </c>
      <c r="AD3" s="4">
        <v>0.12734953703703702</v>
      </c>
      <c r="AE3" s="4">
        <v>0.13321759259259261</v>
      </c>
      <c r="AF3" s="4">
        <v>0.13883101851851851</v>
      </c>
      <c r="AG3" s="4">
        <v>0.1441435185185185</v>
      </c>
    </row>
    <row r="4" spans="1:33" x14ac:dyDescent="0.3">
      <c r="A4" s="13">
        <v>44394</v>
      </c>
      <c r="B4" s="10">
        <v>60</v>
      </c>
      <c r="C4" s="10">
        <v>35</v>
      </c>
      <c r="D4" s="10" t="s">
        <v>114</v>
      </c>
      <c r="E4" t="s">
        <v>121</v>
      </c>
      <c r="F4" t="s">
        <v>124</v>
      </c>
      <c r="G4" t="s">
        <v>119</v>
      </c>
      <c r="H4" t="s">
        <v>125</v>
      </c>
      <c r="I4" s="4">
        <v>5.5902777777777782E-3</v>
      </c>
      <c r="J4" s="4">
        <v>1.0983796296296297E-2</v>
      </c>
      <c r="K4" s="4">
        <v>1.6469907407407405E-2</v>
      </c>
      <c r="L4" s="4">
        <v>2.2025462962962958E-2</v>
      </c>
      <c r="M4" s="4">
        <v>2.7627314814814813E-2</v>
      </c>
      <c r="N4" s="4">
        <v>3.3217592592592597E-2</v>
      </c>
      <c r="O4" s="4">
        <v>3.8993055555555552E-2</v>
      </c>
      <c r="P4" s="4">
        <v>4.4641203703703704E-2</v>
      </c>
      <c r="Q4" s="4">
        <v>5.0462962962962959E-2</v>
      </c>
      <c r="R4" s="4">
        <v>5.6261574074074068E-2</v>
      </c>
      <c r="S4" s="4">
        <v>6.2083333333333331E-2</v>
      </c>
      <c r="T4" s="4">
        <v>6.8043981481481483E-2</v>
      </c>
      <c r="U4" s="4">
        <v>7.3981481481481481E-2</v>
      </c>
      <c r="V4" s="4">
        <v>8.0081018518518524E-2</v>
      </c>
      <c r="W4" s="4">
        <v>8.622685185185186E-2</v>
      </c>
      <c r="X4" s="4">
        <v>9.2627314814814801E-2</v>
      </c>
      <c r="Y4" s="4">
        <v>9.9293981481481483E-2</v>
      </c>
      <c r="Z4" s="4">
        <v>0.10583333333333333</v>
      </c>
      <c r="AA4" s="4">
        <v>0.11252314814814814</v>
      </c>
      <c r="AB4" s="4">
        <v>0.11981481481481482</v>
      </c>
      <c r="AC4" s="4">
        <v>0.1273148148148148</v>
      </c>
      <c r="AD4" s="4">
        <v>0.13489583333333333</v>
      </c>
      <c r="AE4" s="4">
        <v>0.14238425925925927</v>
      </c>
      <c r="AF4" s="4">
        <v>0.15032407407407408</v>
      </c>
      <c r="AG4" s="4">
        <v>0.15793981481481481</v>
      </c>
    </row>
    <row r="5" spans="1:33" x14ac:dyDescent="0.3">
      <c r="B5" s="10">
        <v>78</v>
      </c>
      <c r="C5" s="10">
        <v>35</v>
      </c>
      <c r="D5" s="10" t="s">
        <v>126</v>
      </c>
      <c r="E5" t="s">
        <v>127</v>
      </c>
      <c r="F5" t="s">
        <v>130</v>
      </c>
      <c r="G5" t="s">
        <v>119</v>
      </c>
      <c r="H5" t="s">
        <v>131</v>
      </c>
      <c r="I5" s="4">
        <v>5.7060185185185191E-3</v>
      </c>
      <c r="J5" s="4">
        <v>1.136574074074074E-2</v>
      </c>
      <c r="K5" s="4">
        <v>1.699074074074074E-2</v>
      </c>
      <c r="L5" s="4">
        <v>2.2708333333333334E-2</v>
      </c>
      <c r="M5" s="4">
        <v>2.8414351851851847E-2</v>
      </c>
      <c r="N5" s="4">
        <v>3.4178240740740738E-2</v>
      </c>
      <c r="O5" s="4">
        <v>3.9918981481481479E-2</v>
      </c>
      <c r="P5" s="4">
        <v>4.5694444444444447E-2</v>
      </c>
      <c r="Q5" s="4">
        <v>5.1504629629629629E-2</v>
      </c>
      <c r="R5" s="4">
        <v>5.7303240740740745E-2</v>
      </c>
      <c r="S5" s="4">
        <v>6.3194444444444442E-2</v>
      </c>
      <c r="T5" s="4">
        <v>6.9074074074074079E-2</v>
      </c>
      <c r="U5" s="4">
        <v>7.513888888888888E-2</v>
      </c>
      <c r="V5" s="4">
        <v>8.1562499999999996E-2</v>
      </c>
      <c r="W5" s="4">
        <v>8.8275462962962958E-2</v>
      </c>
      <c r="X5" s="4">
        <v>9.5023148148148148E-2</v>
      </c>
      <c r="Y5" s="4">
        <v>0.10189814814814814</v>
      </c>
      <c r="Z5" s="4">
        <v>0.10894675925925927</v>
      </c>
      <c r="AA5" s="4">
        <v>0.11619212962962962</v>
      </c>
      <c r="AB5" s="4">
        <v>0.12344907407407407</v>
      </c>
      <c r="AC5" s="4">
        <v>0.13068287037037038</v>
      </c>
      <c r="AD5" s="4">
        <v>0.13795138888888889</v>
      </c>
      <c r="AE5" s="4">
        <v>0.1451388888888889</v>
      </c>
      <c r="AF5" s="4">
        <v>0.15251157407407409</v>
      </c>
      <c r="AG5" s="4">
        <v>0.15921296296296297</v>
      </c>
    </row>
    <row r="6" spans="1:33" x14ac:dyDescent="0.3">
      <c r="B6" s="10">
        <v>84</v>
      </c>
      <c r="C6" s="10">
        <v>35</v>
      </c>
      <c r="D6" s="10" t="s">
        <v>114</v>
      </c>
      <c r="E6" t="s">
        <v>132</v>
      </c>
      <c r="F6" t="s">
        <v>118</v>
      </c>
      <c r="G6" t="s">
        <v>119</v>
      </c>
      <c r="H6">
        <v>0</v>
      </c>
      <c r="I6" s="4">
        <v>6.8055555555555569E-3</v>
      </c>
      <c r="J6" s="4">
        <v>1.3460648148148147E-2</v>
      </c>
      <c r="K6" s="4">
        <v>2.0092592592592592E-2</v>
      </c>
      <c r="L6" s="4">
        <v>2.6574074074074073E-2</v>
      </c>
      <c r="M6" s="4">
        <v>3.3067129629629634E-2</v>
      </c>
      <c r="N6" s="4">
        <v>3.9490740740740743E-2</v>
      </c>
      <c r="O6" s="4">
        <v>4.594907407407408E-2</v>
      </c>
      <c r="P6" s="4">
        <v>5.2465277777777784E-2</v>
      </c>
      <c r="Q6" s="4">
        <v>5.8935185185185181E-2</v>
      </c>
      <c r="R6" s="4">
        <v>6.5405092592592584E-2</v>
      </c>
      <c r="S6" s="4">
        <v>7.1863425925925928E-2</v>
      </c>
      <c r="T6" s="4">
        <v>7.8206018518518508E-2</v>
      </c>
      <c r="U6" s="4">
        <v>8.4664351851851852E-2</v>
      </c>
      <c r="V6" s="4">
        <v>9.1041666666666674E-2</v>
      </c>
      <c r="W6" s="4">
        <v>9.751157407407407E-2</v>
      </c>
      <c r="X6" s="4">
        <v>0.10391203703703704</v>
      </c>
      <c r="Y6" s="4">
        <v>0.11024305555555557</v>
      </c>
      <c r="Z6" s="4">
        <v>0.11662037037037037</v>
      </c>
      <c r="AA6" s="4">
        <v>0.12289351851851853</v>
      </c>
      <c r="AB6" s="4">
        <v>0.12930555555555556</v>
      </c>
      <c r="AC6" s="4">
        <v>0.13578703703703704</v>
      </c>
      <c r="AD6" s="4">
        <v>0.14241898148148149</v>
      </c>
      <c r="AE6" s="4">
        <v>0.14914351851851851</v>
      </c>
      <c r="AF6" s="4">
        <v>0.15579861111111112</v>
      </c>
      <c r="AG6" s="4">
        <v>0.16243055555555555</v>
      </c>
    </row>
    <row r="7" spans="1:33" x14ac:dyDescent="0.3">
      <c r="B7" s="10">
        <v>53</v>
      </c>
      <c r="C7" s="10">
        <v>40</v>
      </c>
      <c r="D7" s="10" t="s">
        <v>114</v>
      </c>
      <c r="E7" t="s">
        <v>135</v>
      </c>
      <c r="F7" t="s">
        <v>118</v>
      </c>
      <c r="G7" t="s">
        <v>119</v>
      </c>
      <c r="H7" t="s">
        <v>125</v>
      </c>
      <c r="I7" s="4">
        <v>6.4930555555555549E-3</v>
      </c>
      <c r="J7" s="4">
        <v>1.3043981481481483E-2</v>
      </c>
      <c r="K7" s="4">
        <v>1.9502314814814816E-2</v>
      </c>
      <c r="L7" s="4">
        <v>2.5972222222222219E-2</v>
      </c>
      <c r="M7" s="4">
        <v>3.2337962962962964E-2</v>
      </c>
      <c r="N7" s="4">
        <v>3.8877314814814816E-2</v>
      </c>
      <c r="O7" s="4">
        <v>4.5393518518518521E-2</v>
      </c>
      <c r="P7" s="4">
        <v>5.1863425925925931E-2</v>
      </c>
      <c r="Q7" s="4">
        <v>5.8518518518518518E-2</v>
      </c>
      <c r="R7" s="4">
        <v>6.5069444444444444E-2</v>
      </c>
      <c r="S7" s="4">
        <v>7.1435185185185185E-2</v>
      </c>
      <c r="T7" s="4">
        <v>7.795138888888889E-2</v>
      </c>
      <c r="U7" s="4">
        <v>8.4641203703703705E-2</v>
      </c>
      <c r="V7" s="4">
        <v>9.1319444444444453E-2</v>
      </c>
      <c r="W7" s="4">
        <v>9.8101851851851843E-2</v>
      </c>
      <c r="X7" s="4">
        <v>0.10475694444444444</v>
      </c>
      <c r="Y7" s="4">
        <v>0.11128472222222223</v>
      </c>
      <c r="Z7" s="4">
        <v>0.11789351851851852</v>
      </c>
      <c r="AA7" s="4">
        <v>0.12451388888888888</v>
      </c>
      <c r="AB7" s="4">
        <v>0.13114583333333332</v>
      </c>
      <c r="AC7" s="4">
        <v>0.13783564814814817</v>
      </c>
      <c r="AD7" s="4">
        <v>0.14444444444444446</v>
      </c>
      <c r="AE7" s="4">
        <v>0.15096064814814816</v>
      </c>
      <c r="AF7" s="4">
        <v>0.15714120370370369</v>
      </c>
      <c r="AG7" s="4">
        <v>0.16309027777777776</v>
      </c>
    </row>
    <row r="8" spans="1:33" x14ac:dyDescent="0.3">
      <c r="B8" s="10">
        <v>93</v>
      </c>
      <c r="C8" s="10">
        <v>44</v>
      </c>
      <c r="D8" s="10" t="s">
        <v>114</v>
      </c>
      <c r="E8" t="s">
        <v>138</v>
      </c>
      <c r="F8" t="s">
        <v>118</v>
      </c>
      <c r="G8" t="s">
        <v>119</v>
      </c>
      <c r="H8" t="s">
        <v>140</v>
      </c>
      <c r="I8" s="4">
        <v>6.5509259259259262E-3</v>
      </c>
      <c r="J8" s="4">
        <v>1.3055555555555556E-2</v>
      </c>
      <c r="K8" s="4">
        <v>1.9525462962962963E-2</v>
      </c>
      <c r="L8" s="4">
        <v>2.6157407407407407E-2</v>
      </c>
      <c r="M8" s="4">
        <v>3.24537037037037E-2</v>
      </c>
      <c r="N8" s="4">
        <v>3.8900462962962963E-2</v>
      </c>
      <c r="O8" s="4">
        <v>4.5347222222222226E-2</v>
      </c>
      <c r="P8" s="4">
        <v>5.1990740740740747E-2</v>
      </c>
      <c r="Q8" s="4">
        <v>5.8402777777777776E-2</v>
      </c>
      <c r="R8" s="4">
        <v>6.4907407407407414E-2</v>
      </c>
      <c r="S8" s="4">
        <v>7.1400462962962971E-2</v>
      </c>
      <c r="T8" s="4">
        <v>7.795138888888889E-2</v>
      </c>
      <c r="U8" s="4">
        <v>8.4641203703703705E-2</v>
      </c>
      <c r="V8" s="4">
        <v>9.1307870370370373E-2</v>
      </c>
      <c r="W8" s="4">
        <v>9.8113425925925923E-2</v>
      </c>
      <c r="X8" s="4">
        <v>0.10469907407407408</v>
      </c>
      <c r="Y8" s="4">
        <v>0.11126157407407407</v>
      </c>
      <c r="Z8" s="4">
        <v>0.11789351851851852</v>
      </c>
      <c r="AA8" s="4">
        <v>0.12450231481481482</v>
      </c>
      <c r="AB8" s="4">
        <v>0.13115740740740742</v>
      </c>
      <c r="AC8" s="4">
        <v>0.13784722222222223</v>
      </c>
      <c r="AD8" s="4">
        <v>0.14439814814814814</v>
      </c>
      <c r="AE8" s="4">
        <v>0.1509375</v>
      </c>
      <c r="AF8" s="4">
        <v>0.15715277777777778</v>
      </c>
      <c r="AG8" s="4">
        <v>0.16314814814814815</v>
      </c>
    </row>
    <row r="9" spans="1:33" x14ac:dyDescent="0.3">
      <c r="B9" s="10">
        <v>64</v>
      </c>
      <c r="C9" s="10">
        <v>44</v>
      </c>
      <c r="D9" s="10" t="s">
        <v>114</v>
      </c>
      <c r="E9" t="s">
        <v>141</v>
      </c>
      <c r="F9" t="s">
        <v>130</v>
      </c>
      <c r="G9" t="s">
        <v>119</v>
      </c>
      <c r="H9" t="s">
        <v>144</v>
      </c>
      <c r="I9" s="4">
        <v>5.9259259259259256E-3</v>
      </c>
      <c r="J9" s="4">
        <v>1.1643518518518518E-2</v>
      </c>
      <c r="K9" s="4">
        <v>1.744212962962963E-2</v>
      </c>
      <c r="L9" s="4">
        <v>2.327546296296296E-2</v>
      </c>
      <c r="M9" s="4">
        <v>2.9178240740740741E-2</v>
      </c>
      <c r="N9" s="4">
        <v>3.5138888888888893E-2</v>
      </c>
      <c r="O9" s="4">
        <v>4.1180555555555554E-2</v>
      </c>
      <c r="P9" s="4">
        <v>4.7326388888888883E-2</v>
      </c>
      <c r="Q9" s="4">
        <v>5.3391203703703705E-2</v>
      </c>
      <c r="R9" s="4">
        <v>5.9525462962962961E-2</v>
      </c>
      <c r="S9" s="4">
        <v>6.581018518518518E-2</v>
      </c>
      <c r="T9" s="4">
        <v>7.2199074074074068E-2</v>
      </c>
      <c r="U9" s="4">
        <v>7.8715277777777773E-2</v>
      </c>
      <c r="V9" s="4">
        <v>8.5381944444444455E-2</v>
      </c>
      <c r="W9" s="4">
        <v>9.2118055555555564E-2</v>
      </c>
      <c r="X9" s="4">
        <v>9.9131944444444439E-2</v>
      </c>
      <c r="Y9" s="4">
        <v>0.10765046296296295</v>
      </c>
      <c r="Z9" s="4">
        <v>0.1145486111111111</v>
      </c>
      <c r="AA9" s="4">
        <v>0.12201388888888888</v>
      </c>
      <c r="AB9" s="4">
        <v>0.12982638888888889</v>
      </c>
      <c r="AC9" s="4">
        <v>0.13793981481481482</v>
      </c>
      <c r="AD9" s="4">
        <v>0.14605324074074075</v>
      </c>
      <c r="AE9" s="4">
        <v>0.1542361111111111</v>
      </c>
      <c r="AF9" s="4">
        <v>0.16208333333333333</v>
      </c>
      <c r="AG9" s="4">
        <v>0.16939814814814813</v>
      </c>
    </row>
    <row r="10" spans="1:33" x14ac:dyDescent="0.3">
      <c r="B10" s="10">
        <v>80</v>
      </c>
      <c r="C10" s="10">
        <v>57</v>
      </c>
      <c r="D10" s="10" t="s">
        <v>114</v>
      </c>
      <c r="E10" t="s">
        <v>145</v>
      </c>
      <c r="F10" t="s">
        <v>118</v>
      </c>
      <c r="G10" t="s">
        <v>119</v>
      </c>
      <c r="H10" t="s">
        <v>148</v>
      </c>
      <c r="I10" s="4">
        <v>5.7986111111111112E-3</v>
      </c>
      <c r="J10" s="4">
        <v>1.1759259259259259E-2</v>
      </c>
      <c r="K10" s="4">
        <v>1.7824074074074076E-2</v>
      </c>
      <c r="L10" s="4">
        <v>2.3935185185185184E-2</v>
      </c>
      <c r="M10" s="4">
        <v>2.9988425925925922E-2</v>
      </c>
      <c r="N10" s="4">
        <v>3.6238425925925924E-2</v>
      </c>
      <c r="O10" s="4">
        <v>4.2534722222222217E-2</v>
      </c>
      <c r="P10" s="4">
        <v>4.8831018518518517E-2</v>
      </c>
      <c r="Q10" s="4">
        <v>5.5023148148148147E-2</v>
      </c>
      <c r="R10" s="4">
        <v>6.1122685185185183E-2</v>
      </c>
      <c r="S10" s="4">
        <v>6.7303240740740733E-2</v>
      </c>
      <c r="T10" s="4">
        <v>7.3518518518518525E-2</v>
      </c>
      <c r="U10" s="4">
        <v>7.9699074074074075E-2</v>
      </c>
      <c r="V10" s="4">
        <v>8.5775462962962956E-2</v>
      </c>
      <c r="W10" s="4">
        <v>9.1909722222222226E-2</v>
      </c>
      <c r="X10" s="4">
        <v>9.8229166666666659E-2</v>
      </c>
      <c r="Y10" s="4">
        <v>0.10467592592592594</v>
      </c>
      <c r="Z10" s="4">
        <v>0.11127314814814815</v>
      </c>
      <c r="AA10" s="4">
        <v>0.11810185185185185</v>
      </c>
      <c r="AB10" s="4">
        <v>0.12585648148148149</v>
      </c>
      <c r="AC10" s="4">
        <v>0.13388888888888889</v>
      </c>
      <c r="AD10" s="4">
        <v>0.14215277777777777</v>
      </c>
      <c r="AE10" s="4">
        <v>0.15099537037037036</v>
      </c>
      <c r="AF10" s="4">
        <v>0.16006944444444446</v>
      </c>
      <c r="AG10" s="4">
        <v>0.16949074074074075</v>
      </c>
    </row>
    <row r="11" spans="1:33" x14ac:dyDescent="0.3">
      <c r="B11" s="10">
        <v>159</v>
      </c>
      <c r="C11" s="10">
        <v>37</v>
      </c>
      <c r="D11" s="10" t="s">
        <v>114</v>
      </c>
      <c r="E11" t="s">
        <v>149</v>
      </c>
      <c r="F11" t="s">
        <v>118</v>
      </c>
      <c r="G11" t="s">
        <v>119</v>
      </c>
      <c r="H11" t="s">
        <v>152</v>
      </c>
      <c r="I11" s="4">
        <v>6.9444444444444441E-3</v>
      </c>
      <c r="J11" s="4">
        <v>1.375E-2</v>
      </c>
      <c r="K11" s="4">
        <v>2.056712962962963E-2</v>
      </c>
      <c r="L11" s="4">
        <v>2.7395833333333338E-2</v>
      </c>
      <c r="M11" s="4">
        <v>3.4097222222222223E-2</v>
      </c>
      <c r="N11" s="4">
        <v>4.0694444444444443E-2</v>
      </c>
      <c r="O11" s="4">
        <v>4.7268518518518515E-2</v>
      </c>
      <c r="P11" s="4">
        <v>5.392361111111111E-2</v>
      </c>
      <c r="Q11" s="4">
        <v>6.0416666666666667E-2</v>
      </c>
      <c r="R11" s="4">
        <v>6.6793981481481482E-2</v>
      </c>
      <c r="S11" s="4">
        <v>7.3344907407407414E-2</v>
      </c>
      <c r="T11" s="4">
        <v>7.9861111111111105E-2</v>
      </c>
      <c r="U11" s="4">
        <v>8.6365740740740729E-2</v>
      </c>
      <c r="V11" s="4">
        <v>9.2893518518518514E-2</v>
      </c>
      <c r="W11" s="4">
        <v>9.9490740740740755E-2</v>
      </c>
      <c r="X11" s="4">
        <v>0.10611111111111111</v>
      </c>
      <c r="Y11" s="4">
        <v>0.11263888888888889</v>
      </c>
      <c r="Z11" s="4">
        <v>0.11935185185185186</v>
      </c>
      <c r="AA11" s="4">
        <v>0.12637731481481482</v>
      </c>
      <c r="AB11" s="4">
        <v>0.13342592592592592</v>
      </c>
      <c r="AC11" s="4">
        <v>0.14071759259259259</v>
      </c>
      <c r="AD11" s="4">
        <v>0.14796296296296296</v>
      </c>
      <c r="AE11" s="4">
        <v>0.15532407407407409</v>
      </c>
      <c r="AF11" s="4">
        <v>0.16273148148148148</v>
      </c>
      <c r="AG11" s="4">
        <v>0.16958333333333334</v>
      </c>
    </row>
    <row r="12" spans="1:33" x14ac:dyDescent="0.3">
      <c r="B12" s="10">
        <v>161</v>
      </c>
      <c r="C12" s="10">
        <v>34</v>
      </c>
      <c r="D12" s="10" t="s">
        <v>114</v>
      </c>
      <c r="E12" t="s">
        <v>153</v>
      </c>
      <c r="F12" t="s">
        <v>156</v>
      </c>
      <c r="G12" t="s">
        <v>119</v>
      </c>
      <c r="H12">
        <v>0</v>
      </c>
      <c r="I12" s="4">
        <v>6.9907407407407409E-3</v>
      </c>
      <c r="J12" s="4">
        <v>1.3773148148148147E-2</v>
      </c>
      <c r="K12" s="4">
        <v>2.0416666666666666E-2</v>
      </c>
      <c r="L12" s="4">
        <v>2.6932870370370371E-2</v>
      </c>
      <c r="M12" s="4">
        <v>3.3425925925925921E-2</v>
      </c>
      <c r="N12" s="4">
        <v>3.9942129629629626E-2</v>
      </c>
      <c r="O12" s="4">
        <v>4.6435185185185184E-2</v>
      </c>
      <c r="P12" s="4">
        <v>5.302083333333333E-2</v>
      </c>
      <c r="Q12" s="4">
        <v>5.9571759259259262E-2</v>
      </c>
      <c r="R12" s="4">
        <v>6.6006944444444438E-2</v>
      </c>
      <c r="S12" s="4">
        <v>7.2314814814814818E-2</v>
      </c>
      <c r="T12" s="4">
        <v>7.8750000000000001E-2</v>
      </c>
      <c r="U12" s="4">
        <v>8.520833333333333E-2</v>
      </c>
      <c r="V12" s="4">
        <v>9.1712962962962954E-2</v>
      </c>
      <c r="W12" s="4">
        <v>9.8287037037037048E-2</v>
      </c>
      <c r="X12" s="4">
        <v>0.10486111111111111</v>
      </c>
      <c r="Y12" s="4">
        <v>0.11164351851851852</v>
      </c>
      <c r="Z12" s="4">
        <v>0.1187037037037037</v>
      </c>
      <c r="AA12" s="4">
        <v>0.12589120370370369</v>
      </c>
      <c r="AB12" s="4">
        <v>0.13336805555555556</v>
      </c>
      <c r="AC12" s="4">
        <v>0.14146990740740742</v>
      </c>
      <c r="AD12" s="4">
        <v>0.14965277777777777</v>
      </c>
      <c r="AE12" s="4">
        <v>0.1579861111111111</v>
      </c>
      <c r="AF12" s="4">
        <v>0.1665972222222222</v>
      </c>
      <c r="AG12" s="4">
        <v>0.17506944444444442</v>
      </c>
    </row>
    <row r="13" spans="1:33" x14ac:dyDescent="0.3">
      <c r="B13" s="10">
        <v>57</v>
      </c>
      <c r="C13" s="10">
        <v>43</v>
      </c>
      <c r="D13" s="10" t="s">
        <v>126</v>
      </c>
      <c r="E13" t="s">
        <v>157</v>
      </c>
      <c r="F13" t="s">
        <v>160</v>
      </c>
      <c r="G13" t="s">
        <v>119</v>
      </c>
      <c r="H13" t="s">
        <v>131</v>
      </c>
      <c r="I13" s="4">
        <v>6.5393518518518517E-3</v>
      </c>
      <c r="J13" s="4">
        <v>1.3055555555555556E-2</v>
      </c>
      <c r="K13" s="4">
        <v>1.954861111111111E-2</v>
      </c>
      <c r="L13" s="4">
        <v>2.6064814814814815E-2</v>
      </c>
      <c r="M13" s="4">
        <v>3.2546296296296295E-2</v>
      </c>
      <c r="N13" s="4">
        <v>3.9131944444444448E-2</v>
      </c>
      <c r="O13" s="4">
        <v>4.5763888888888889E-2</v>
      </c>
      <c r="P13" s="4">
        <v>5.230324074074074E-2</v>
      </c>
      <c r="Q13" s="4">
        <v>5.8900462962962967E-2</v>
      </c>
      <c r="R13" s="4">
        <v>6.5567129629629628E-2</v>
      </c>
      <c r="S13" s="4">
        <v>7.2291666666666657E-2</v>
      </c>
      <c r="T13" s="4">
        <v>7.9143518518518516E-2</v>
      </c>
      <c r="U13" s="4">
        <v>8.6018518518518508E-2</v>
      </c>
      <c r="V13" s="4">
        <v>9.3368055555555551E-2</v>
      </c>
      <c r="W13" s="4">
        <v>0.10031249999999999</v>
      </c>
      <c r="X13" s="4">
        <v>0.10866898148148148</v>
      </c>
      <c r="Y13" s="4">
        <v>0.11685185185185186</v>
      </c>
      <c r="Z13" s="4">
        <v>0.12436342592592593</v>
      </c>
      <c r="AA13" s="4">
        <v>0.13200231481481481</v>
      </c>
      <c r="AB13" s="4">
        <v>0.13945601851851852</v>
      </c>
      <c r="AC13" s="4">
        <v>0.14709490740740741</v>
      </c>
      <c r="AD13" s="4">
        <v>0.15501157407407407</v>
      </c>
      <c r="AE13" s="4">
        <v>0.16311342592592593</v>
      </c>
      <c r="AF13" s="4">
        <v>0.1716087962962963</v>
      </c>
      <c r="AG13" s="4">
        <v>0.18001157407407409</v>
      </c>
    </row>
    <row r="14" spans="1:33" x14ac:dyDescent="0.3">
      <c r="B14" s="10">
        <v>85</v>
      </c>
      <c r="C14" s="10">
        <v>28</v>
      </c>
      <c r="D14" s="10" t="s">
        <v>114</v>
      </c>
      <c r="E14" t="s">
        <v>161</v>
      </c>
      <c r="F14" t="s">
        <v>118</v>
      </c>
      <c r="G14" t="s">
        <v>119</v>
      </c>
      <c r="H14" t="s">
        <v>164</v>
      </c>
      <c r="I14" s="4">
        <v>5.7291666666666671E-3</v>
      </c>
      <c r="J14" s="4">
        <v>1.1423611111111112E-2</v>
      </c>
      <c r="K14" s="4">
        <v>1.7303240740740741E-2</v>
      </c>
      <c r="L14" s="4">
        <v>2.3402777777777783E-2</v>
      </c>
      <c r="M14" s="4">
        <v>2.97337962962963E-2</v>
      </c>
      <c r="N14" s="4">
        <v>3.6134259259259262E-2</v>
      </c>
      <c r="O14" s="4">
        <v>4.2442129629629628E-2</v>
      </c>
      <c r="P14" s="4">
        <v>4.8946759259259259E-2</v>
      </c>
      <c r="Q14" s="4">
        <v>5.5509259259259258E-2</v>
      </c>
      <c r="R14" s="4">
        <v>6.3368055555555566E-2</v>
      </c>
      <c r="S14" s="4">
        <v>7.0740740740740743E-2</v>
      </c>
      <c r="T14" s="4">
        <v>7.7824074074074087E-2</v>
      </c>
      <c r="U14" s="4">
        <v>8.5104166666666661E-2</v>
      </c>
      <c r="V14" s="4">
        <v>9.224537037037038E-2</v>
      </c>
      <c r="W14" s="4">
        <v>9.9537037037037035E-2</v>
      </c>
      <c r="X14" s="4">
        <v>0.10697916666666667</v>
      </c>
      <c r="Y14" s="4">
        <v>0.11483796296296296</v>
      </c>
      <c r="Z14" s="4">
        <v>0.12206018518518519</v>
      </c>
      <c r="AA14" s="4">
        <v>0.13030092592592593</v>
      </c>
      <c r="AB14" s="4">
        <v>0.13818287037037039</v>
      </c>
      <c r="AC14" s="4">
        <v>0.14641203703703703</v>
      </c>
      <c r="AD14" s="4">
        <v>0.15487268518518518</v>
      </c>
      <c r="AE14" s="4">
        <v>0.16400462962962961</v>
      </c>
      <c r="AF14" s="4">
        <v>0.17277777777777778</v>
      </c>
      <c r="AG14" s="4">
        <v>0.18099537037037036</v>
      </c>
    </row>
    <row r="15" spans="1:33" x14ac:dyDescent="0.3">
      <c r="B15" s="10">
        <v>160</v>
      </c>
      <c r="C15" s="10">
        <v>44</v>
      </c>
      <c r="D15" s="10" t="s">
        <v>114</v>
      </c>
      <c r="E15" t="s">
        <v>165</v>
      </c>
      <c r="F15" t="s">
        <v>118</v>
      </c>
      <c r="G15" t="s">
        <v>119</v>
      </c>
      <c r="H15">
        <v>0</v>
      </c>
      <c r="I15" s="4">
        <v>7.3958333333333341E-3</v>
      </c>
      <c r="J15" s="4">
        <v>1.4641203703703703E-2</v>
      </c>
      <c r="K15" s="4">
        <v>2.1886574074074072E-2</v>
      </c>
      <c r="L15" s="4">
        <v>2.9050925925925928E-2</v>
      </c>
      <c r="M15" s="4">
        <v>3.622685185185185E-2</v>
      </c>
      <c r="N15" s="4">
        <v>4.3391203703703703E-2</v>
      </c>
      <c r="O15" s="4">
        <v>5.0856481481481482E-2</v>
      </c>
      <c r="P15" s="4">
        <v>5.7986111111111106E-2</v>
      </c>
      <c r="Q15" s="4">
        <v>6.5208333333333326E-2</v>
      </c>
      <c r="R15" s="4">
        <v>7.239583333333334E-2</v>
      </c>
      <c r="S15" s="4">
        <v>7.9583333333333339E-2</v>
      </c>
      <c r="T15" s="4">
        <v>8.6817129629629633E-2</v>
      </c>
      <c r="U15" s="4">
        <v>9.4062499999999993E-2</v>
      </c>
      <c r="V15" s="4">
        <v>0.10136574074074074</v>
      </c>
      <c r="W15" s="4">
        <v>0.10868055555555556</v>
      </c>
      <c r="X15" s="4">
        <v>0.11598379629629629</v>
      </c>
      <c r="Y15" s="4">
        <v>0.12336805555555556</v>
      </c>
      <c r="Z15" s="4">
        <v>0.13075231481481481</v>
      </c>
      <c r="AA15" s="4">
        <v>0.13815972222222223</v>
      </c>
      <c r="AB15" s="4">
        <v>0.14560185185185184</v>
      </c>
      <c r="AC15" s="4">
        <v>0.15304398148148149</v>
      </c>
      <c r="AD15" s="4">
        <v>0.1605439814814815</v>
      </c>
      <c r="AE15" s="4">
        <v>0.16806712962962964</v>
      </c>
      <c r="AF15" s="4">
        <v>0.17561342592592591</v>
      </c>
      <c r="AG15" s="4">
        <v>0.18296296296296297</v>
      </c>
    </row>
    <row r="16" spans="1:33" x14ac:dyDescent="0.3">
      <c r="B16" s="10">
        <v>94</v>
      </c>
      <c r="C16" s="10">
        <v>47</v>
      </c>
      <c r="D16" s="10" t="s">
        <v>126</v>
      </c>
      <c r="E16" t="s">
        <v>168</v>
      </c>
      <c r="F16" t="s">
        <v>118</v>
      </c>
      <c r="G16" t="s">
        <v>119</v>
      </c>
      <c r="H16" t="s">
        <v>171</v>
      </c>
      <c r="I16" s="4">
        <v>6.4236111111111117E-3</v>
      </c>
      <c r="J16" s="4">
        <v>1.2974537037037036E-2</v>
      </c>
      <c r="K16" s="4">
        <v>1.9502314814814816E-2</v>
      </c>
      <c r="L16" s="4">
        <v>2.6064814814814815E-2</v>
      </c>
      <c r="M16" s="4">
        <v>3.2685185185185185E-2</v>
      </c>
      <c r="N16" s="4">
        <v>3.9409722222222221E-2</v>
      </c>
      <c r="O16" s="4">
        <v>4.6203703703703698E-2</v>
      </c>
      <c r="P16" s="4">
        <v>5.3090277777777778E-2</v>
      </c>
      <c r="Q16" s="4">
        <v>5.9965277777777777E-2</v>
      </c>
      <c r="R16" s="4">
        <v>6.699074074074074E-2</v>
      </c>
      <c r="S16" s="4">
        <v>7.4305555555555555E-2</v>
      </c>
      <c r="T16" s="4">
        <v>8.1331018518518525E-2</v>
      </c>
      <c r="U16" s="4">
        <v>8.8530092592592591E-2</v>
      </c>
      <c r="V16" s="4">
        <v>9.5833333333333326E-2</v>
      </c>
      <c r="W16" s="4">
        <v>0.10337962962962964</v>
      </c>
      <c r="X16" s="4">
        <v>0.11093750000000001</v>
      </c>
      <c r="Y16" s="4">
        <v>0.11872685185185185</v>
      </c>
      <c r="Z16" s="4">
        <v>0.12642361111111111</v>
      </c>
      <c r="AA16" s="4">
        <v>0.13423611111111111</v>
      </c>
      <c r="AB16" s="4">
        <v>0.14224537037037036</v>
      </c>
      <c r="AC16" s="4">
        <v>0.15025462962962963</v>
      </c>
      <c r="AD16" s="4">
        <v>0.15851851851851853</v>
      </c>
      <c r="AE16" s="4">
        <v>0.16688657407407406</v>
      </c>
      <c r="AF16" s="4">
        <v>0.17528935185185188</v>
      </c>
      <c r="AG16" s="4">
        <v>0.18313657407407405</v>
      </c>
    </row>
    <row r="17" spans="2:33" x14ac:dyDescent="0.3">
      <c r="B17" s="10">
        <v>158</v>
      </c>
      <c r="C17" s="10">
        <v>29</v>
      </c>
      <c r="D17" s="10" t="s">
        <v>114</v>
      </c>
      <c r="E17" t="s">
        <v>172</v>
      </c>
      <c r="F17" t="s">
        <v>175</v>
      </c>
      <c r="G17" t="s">
        <v>119</v>
      </c>
      <c r="H17">
        <v>0</v>
      </c>
      <c r="I17" s="4">
        <v>7.5347222222222213E-3</v>
      </c>
      <c r="J17" s="4">
        <v>1.4594907407407405E-2</v>
      </c>
      <c r="K17" s="4">
        <v>2.1597222222222223E-2</v>
      </c>
      <c r="L17" s="4">
        <v>2.855324074074074E-2</v>
      </c>
      <c r="M17" s="4">
        <v>3.5613425925925923E-2</v>
      </c>
      <c r="N17" s="4">
        <v>4.297453703703704E-2</v>
      </c>
      <c r="O17" s="4">
        <v>4.9918981481481474E-2</v>
      </c>
      <c r="P17" s="4">
        <v>5.6979166666666664E-2</v>
      </c>
      <c r="Q17" s="4">
        <v>6.4074074074074075E-2</v>
      </c>
      <c r="R17" s="4">
        <v>7.1180555555555566E-2</v>
      </c>
      <c r="S17" s="4">
        <v>7.8206018518518508E-2</v>
      </c>
      <c r="T17" s="4">
        <v>8.5231481481481478E-2</v>
      </c>
      <c r="U17" s="4">
        <v>9.2303240740740741E-2</v>
      </c>
      <c r="V17" s="4">
        <v>9.9398148148148138E-2</v>
      </c>
      <c r="W17" s="4">
        <v>0.106875</v>
      </c>
      <c r="X17" s="4">
        <v>0.1140625</v>
      </c>
      <c r="Y17" s="4">
        <v>0.12130787037037037</v>
      </c>
      <c r="Z17" s="4">
        <v>0.12864583333333332</v>
      </c>
      <c r="AA17" s="4">
        <v>0.13592592592592592</v>
      </c>
      <c r="AB17" s="4">
        <v>0.14355324074074075</v>
      </c>
      <c r="AC17" s="4">
        <v>0.15089120370370371</v>
      </c>
      <c r="AD17" s="4">
        <v>0.15962962962962965</v>
      </c>
      <c r="AE17" s="4">
        <v>0.16714120370370369</v>
      </c>
      <c r="AF17" s="4">
        <v>0.17520833333333333</v>
      </c>
      <c r="AG17" s="4">
        <v>0.18372685185185186</v>
      </c>
    </row>
    <row r="18" spans="2:33" x14ac:dyDescent="0.3">
      <c r="B18" s="10">
        <v>54</v>
      </c>
      <c r="C18" s="10">
        <v>35</v>
      </c>
      <c r="D18" s="10" t="s">
        <v>114</v>
      </c>
      <c r="E18" t="s">
        <v>176</v>
      </c>
      <c r="F18" t="s">
        <v>179</v>
      </c>
      <c r="G18" t="s">
        <v>119</v>
      </c>
      <c r="H18" t="s">
        <v>180</v>
      </c>
      <c r="I18" s="4">
        <v>6.076388888888889E-3</v>
      </c>
      <c r="J18" s="4">
        <v>1.2002314814814815E-2</v>
      </c>
      <c r="K18" s="4">
        <v>1.8032407407407407E-2</v>
      </c>
      <c r="L18" s="4">
        <v>2.4050925925925924E-2</v>
      </c>
      <c r="M18" s="4">
        <v>3.006944444444444E-2</v>
      </c>
      <c r="N18" s="4">
        <v>3.6203703703703703E-2</v>
      </c>
      <c r="O18" s="4">
        <v>4.2418981481481481E-2</v>
      </c>
      <c r="P18" s="4">
        <v>4.8773148148148149E-2</v>
      </c>
      <c r="Q18" s="4">
        <v>5.5266203703703699E-2</v>
      </c>
      <c r="R18" s="4">
        <v>6.173611111111111E-2</v>
      </c>
      <c r="S18" s="4">
        <v>6.8391203703703704E-2</v>
      </c>
      <c r="T18" s="4">
        <v>7.5405092592592593E-2</v>
      </c>
      <c r="U18" s="4">
        <v>8.2650462962962967E-2</v>
      </c>
      <c r="V18" s="4">
        <v>9.1481481481481483E-2</v>
      </c>
      <c r="W18" s="4">
        <v>9.8773148148148152E-2</v>
      </c>
      <c r="X18" s="4">
        <v>0.10666666666666667</v>
      </c>
      <c r="Y18" s="4">
        <v>0.11483796296296296</v>
      </c>
      <c r="Z18" s="4">
        <v>0.1236226851851852</v>
      </c>
      <c r="AA18" s="4">
        <v>0.13184027777777776</v>
      </c>
      <c r="AB18" s="4">
        <v>0.14017361111111112</v>
      </c>
      <c r="AC18" s="4">
        <v>0.14961805555555555</v>
      </c>
      <c r="AD18" s="4">
        <v>0.16714120370370369</v>
      </c>
      <c r="AE18" s="4">
        <v>0.17427083333333335</v>
      </c>
      <c r="AF18" s="4">
        <v>0.18196759259259257</v>
      </c>
      <c r="AG18" s="4">
        <v>0.1898148148148148</v>
      </c>
    </row>
    <row r="19" spans="2:33" x14ac:dyDescent="0.3">
      <c r="B19" s="10">
        <v>91</v>
      </c>
      <c r="C19" s="10">
        <v>32</v>
      </c>
      <c r="D19" s="10" t="s">
        <v>114</v>
      </c>
      <c r="E19" t="s">
        <v>181</v>
      </c>
      <c r="F19" t="s">
        <v>130</v>
      </c>
      <c r="G19" t="s">
        <v>119</v>
      </c>
      <c r="H19">
        <v>0</v>
      </c>
      <c r="I19" s="4">
        <v>6.5624999999999998E-3</v>
      </c>
      <c r="J19" s="4">
        <v>1.3148148148148147E-2</v>
      </c>
      <c r="K19" s="4">
        <v>1.9780092592592592E-2</v>
      </c>
      <c r="L19" s="4">
        <v>2.6446759259259264E-2</v>
      </c>
      <c r="M19" s="4">
        <v>3.3148148148148149E-2</v>
      </c>
      <c r="N19" s="4">
        <v>3.9756944444444449E-2</v>
      </c>
      <c r="O19" s="4">
        <v>4.6539351851851853E-2</v>
      </c>
      <c r="P19" s="4">
        <v>5.3495370370370367E-2</v>
      </c>
      <c r="Q19" s="4">
        <v>6.0416666666666667E-2</v>
      </c>
      <c r="R19" s="4">
        <v>6.7488425925925924E-2</v>
      </c>
      <c r="S19" s="4">
        <v>7.4560185185185188E-2</v>
      </c>
      <c r="T19" s="4">
        <v>8.1782407407407401E-2</v>
      </c>
      <c r="U19" s="4">
        <v>8.9965277777777783E-2</v>
      </c>
      <c r="V19" s="4">
        <v>9.7453703703703709E-2</v>
      </c>
      <c r="W19" s="4">
        <v>0.10517361111111112</v>
      </c>
      <c r="X19" s="4">
        <v>0.11342592592592593</v>
      </c>
      <c r="Y19" s="4">
        <v>0.12125000000000001</v>
      </c>
      <c r="Z19" s="4">
        <v>0.12953703703703703</v>
      </c>
      <c r="AA19" s="4">
        <v>0.1380902777777778</v>
      </c>
      <c r="AB19" s="4">
        <v>0.14751157407407409</v>
      </c>
      <c r="AC19" s="4">
        <v>0.15671296296296297</v>
      </c>
      <c r="AD19" s="4">
        <v>0.16565972222222222</v>
      </c>
      <c r="AE19" s="4">
        <v>0.1754050925925926</v>
      </c>
      <c r="AF19" s="4">
        <v>0.18388888888888888</v>
      </c>
      <c r="AG19" s="4">
        <v>0.19260416666666669</v>
      </c>
    </row>
    <row r="20" spans="2:33" x14ac:dyDescent="0.3">
      <c r="B20" s="10">
        <v>65</v>
      </c>
      <c r="C20" s="10">
        <v>43</v>
      </c>
      <c r="D20" s="10" t="s">
        <v>114</v>
      </c>
      <c r="E20" t="s">
        <v>184</v>
      </c>
      <c r="F20" t="s">
        <v>118</v>
      </c>
      <c r="G20" t="s">
        <v>119</v>
      </c>
      <c r="H20" t="s">
        <v>187</v>
      </c>
      <c r="I20" s="4">
        <v>7.9398148148148145E-3</v>
      </c>
      <c r="J20" s="4">
        <v>1.5914351851851853E-2</v>
      </c>
      <c r="K20" s="4">
        <v>2.3877314814814813E-2</v>
      </c>
      <c r="L20" s="4">
        <v>3.1597222222222221E-2</v>
      </c>
      <c r="M20" s="4">
        <v>3.936342592592592E-2</v>
      </c>
      <c r="N20" s="4">
        <v>4.7083333333333331E-2</v>
      </c>
      <c r="O20" s="4">
        <v>5.4768518518518522E-2</v>
      </c>
      <c r="P20" s="4">
        <v>6.2627314814814816E-2</v>
      </c>
      <c r="Q20" s="4">
        <v>7.03125E-2</v>
      </c>
      <c r="R20" s="4">
        <v>7.8055555555555559E-2</v>
      </c>
      <c r="S20" s="4">
        <v>8.5914351851851853E-2</v>
      </c>
      <c r="T20" s="4">
        <v>9.3645833333333331E-2</v>
      </c>
      <c r="U20" s="4">
        <v>0.10099537037037037</v>
      </c>
      <c r="V20" s="4">
        <v>0.10828703703703703</v>
      </c>
      <c r="W20" s="4">
        <v>0.11555555555555556</v>
      </c>
      <c r="X20" s="4">
        <v>0.12289351851851853</v>
      </c>
      <c r="Y20" s="4">
        <v>0.13038194444444445</v>
      </c>
      <c r="Z20" s="4">
        <v>0.13804398148148148</v>
      </c>
      <c r="AA20" s="4">
        <v>0.14591435185185184</v>
      </c>
      <c r="AB20" s="4">
        <v>0.15386574074074075</v>
      </c>
      <c r="AC20" s="4">
        <v>0.16173611111111111</v>
      </c>
      <c r="AD20" s="4">
        <v>0.16979166666666667</v>
      </c>
      <c r="AE20" s="4">
        <v>0.1779398148148148</v>
      </c>
      <c r="AF20" s="4">
        <v>0.18630787037037036</v>
      </c>
      <c r="AG20" s="4">
        <v>0.19489583333333335</v>
      </c>
    </row>
    <row r="21" spans="2:33" x14ac:dyDescent="0.3">
      <c r="B21" s="10">
        <v>71</v>
      </c>
      <c r="C21" s="10">
        <v>23</v>
      </c>
      <c r="D21" s="10" t="s">
        <v>114</v>
      </c>
      <c r="E21" t="s">
        <v>188</v>
      </c>
      <c r="F21" t="s">
        <v>118</v>
      </c>
      <c r="G21" t="s">
        <v>119</v>
      </c>
      <c r="H21">
        <v>0</v>
      </c>
      <c r="I21" s="4">
        <v>7.2453703703703708E-3</v>
      </c>
      <c r="J21" s="4">
        <v>1.4467592592592593E-2</v>
      </c>
      <c r="K21" s="4">
        <v>2.1678240740740738E-2</v>
      </c>
      <c r="L21" s="4">
        <v>2.8888888888888891E-2</v>
      </c>
      <c r="M21" s="4">
        <v>3.5925925925925924E-2</v>
      </c>
      <c r="N21" s="4">
        <v>4.2986111111111114E-2</v>
      </c>
      <c r="O21" s="4">
        <v>4.9953703703703702E-2</v>
      </c>
      <c r="P21" s="4">
        <v>5.6886574074074076E-2</v>
      </c>
      <c r="Q21" s="4">
        <v>6.4907407407407414E-2</v>
      </c>
      <c r="R21" s="4">
        <v>7.1840277777777781E-2</v>
      </c>
      <c r="S21" s="4">
        <v>7.9004629629629633E-2</v>
      </c>
      <c r="T21" s="4">
        <v>8.6168981481481485E-2</v>
      </c>
      <c r="U21" s="4">
        <v>9.3368055555555551E-2</v>
      </c>
      <c r="V21" s="4">
        <v>0.10059027777777778</v>
      </c>
      <c r="W21" s="4">
        <v>0.10769675925925926</v>
      </c>
      <c r="X21" s="4">
        <v>0.11524305555555554</v>
      </c>
      <c r="Y21" s="4">
        <v>0.12270833333333335</v>
      </c>
      <c r="Z21" s="4">
        <v>0.13148148148148148</v>
      </c>
      <c r="AA21" s="4">
        <v>0.13947916666666668</v>
      </c>
      <c r="AB21" s="4">
        <v>0.14739583333333334</v>
      </c>
      <c r="AC21" s="4">
        <v>0.15836805555555555</v>
      </c>
      <c r="AD21" s="4">
        <v>0.16855324074074074</v>
      </c>
      <c r="AE21" s="4">
        <v>0.1781365740740741</v>
      </c>
      <c r="AF21" s="4">
        <v>0.18733796296296298</v>
      </c>
      <c r="AG21" s="4">
        <v>0.19564814814814815</v>
      </c>
    </row>
    <row r="22" spans="2:33" x14ac:dyDescent="0.3">
      <c r="B22" s="10">
        <v>52</v>
      </c>
      <c r="C22" s="10">
        <v>40</v>
      </c>
      <c r="D22" s="10" t="s">
        <v>114</v>
      </c>
      <c r="E22" t="s">
        <v>191</v>
      </c>
      <c r="F22" t="s">
        <v>194</v>
      </c>
      <c r="G22" t="s">
        <v>119</v>
      </c>
      <c r="H22">
        <v>0</v>
      </c>
      <c r="I22" s="4">
        <v>6.7476851851851856E-3</v>
      </c>
      <c r="J22" s="4">
        <v>1.3518518518518518E-2</v>
      </c>
      <c r="K22" s="4">
        <v>2.0300925925925927E-2</v>
      </c>
      <c r="L22" s="4">
        <v>2.7037037037037037E-2</v>
      </c>
      <c r="M22" s="4">
        <v>3.3738425925925929E-2</v>
      </c>
      <c r="N22" s="4">
        <v>4.05787037037037E-2</v>
      </c>
      <c r="O22" s="4">
        <v>4.746527777777778E-2</v>
      </c>
      <c r="P22" s="4">
        <v>5.4467592592592595E-2</v>
      </c>
      <c r="Q22" s="4">
        <v>6.1458333333333337E-2</v>
      </c>
      <c r="R22" s="4">
        <v>6.851851851851852E-2</v>
      </c>
      <c r="S22" s="4">
        <v>7.5740740740740733E-2</v>
      </c>
      <c r="T22" s="4">
        <v>8.2870370370370372E-2</v>
      </c>
      <c r="U22" s="4">
        <v>9.0243055555555562E-2</v>
      </c>
      <c r="V22" s="4">
        <v>9.7870370370370371E-2</v>
      </c>
      <c r="W22" s="4">
        <v>0.10550925925925926</v>
      </c>
      <c r="X22" s="4">
        <v>0.11386574074074074</v>
      </c>
      <c r="Y22" s="4">
        <v>0.12304398148148148</v>
      </c>
      <c r="Z22" s="4">
        <v>0.13170138888888888</v>
      </c>
      <c r="AA22" s="4">
        <v>0.14001157407407408</v>
      </c>
      <c r="AB22" s="4">
        <v>0.14886574074074074</v>
      </c>
      <c r="AC22" s="4">
        <v>0.15792824074074074</v>
      </c>
      <c r="AD22" s="4">
        <v>0.16744212962962965</v>
      </c>
      <c r="AE22" s="4">
        <v>0.1776736111111111</v>
      </c>
      <c r="AF22" s="4">
        <v>0.18820601851851851</v>
      </c>
      <c r="AG22" s="4">
        <v>0.19696759259259258</v>
      </c>
    </row>
    <row r="23" spans="2:33" x14ac:dyDescent="0.3">
      <c r="B23" s="10">
        <v>74</v>
      </c>
      <c r="C23" s="10">
        <v>33</v>
      </c>
      <c r="D23" s="10" t="s">
        <v>126</v>
      </c>
      <c r="E23" t="s">
        <v>195</v>
      </c>
      <c r="F23" t="s">
        <v>198</v>
      </c>
      <c r="G23" t="s">
        <v>119</v>
      </c>
      <c r="H23" t="s">
        <v>199</v>
      </c>
      <c r="I23" s="4">
        <v>7.4074074074074068E-3</v>
      </c>
      <c r="J23" s="4">
        <v>1.5092592592592593E-2</v>
      </c>
      <c r="K23" s="4">
        <v>2.2488425925925926E-2</v>
      </c>
      <c r="L23" s="4">
        <v>2.9953703703703705E-2</v>
      </c>
      <c r="M23" s="4">
        <v>3.7337962962962962E-2</v>
      </c>
      <c r="N23" s="4">
        <v>4.4872685185185189E-2</v>
      </c>
      <c r="O23" s="4">
        <v>5.2511574074074079E-2</v>
      </c>
      <c r="P23" s="4">
        <v>6.0046296296296292E-2</v>
      </c>
      <c r="Q23" s="4">
        <v>6.7743055555555556E-2</v>
      </c>
      <c r="R23" s="4">
        <v>7.5405092592592593E-2</v>
      </c>
      <c r="S23" s="4">
        <v>8.306712962962963E-2</v>
      </c>
      <c r="T23" s="4">
        <v>9.0891203703703696E-2</v>
      </c>
      <c r="U23" s="4">
        <v>9.8993055555555556E-2</v>
      </c>
      <c r="V23" s="4">
        <v>0.10695601851851851</v>
      </c>
      <c r="W23" s="4">
        <v>0.11484953703703704</v>
      </c>
      <c r="X23" s="4">
        <v>0.12283564814814814</v>
      </c>
      <c r="Y23" s="4">
        <v>0.13091435185185185</v>
      </c>
      <c r="Z23" s="4">
        <v>0.1393287037037037</v>
      </c>
      <c r="AA23" s="4">
        <v>0.14755787037037038</v>
      </c>
      <c r="AB23" s="4">
        <v>0.15597222222222221</v>
      </c>
      <c r="AC23" s="4">
        <v>0.16436342592592593</v>
      </c>
      <c r="AD23" s="4">
        <v>0.17291666666666669</v>
      </c>
      <c r="AE23" s="4">
        <v>0.18126157407407406</v>
      </c>
      <c r="AF23" s="4">
        <v>0.18966435185185185</v>
      </c>
      <c r="AG23" s="4">
        <v>0.19790509259259259</v>
      </c>
    </row>
    <row r="24" spans="2:33" x14ac:dyDescent="0.3">
      <c r="B24" s="10">
        <v>92</v>
      </c>
      <c r="C24" s="10">
        <v>48</v>
      </c>
      <c r="D24" s="10" t="s">
        <v>114</v>
      </c>
      <c r="E24" t="s">
        <v>200</v>
      </c>
      <c r="F24" t="s">
        <v>130</v>
      </c>
      <c r="G24" t="s">
        <v>119</v>
      </c>
      <c r="H24" t="s">
        <v>202</v>
      </c>
      <c r="I24" s="4">
        <v>6.5624999999999998E-3</v>
      </c>
      <c r="J24" s="4">
        <v>1.3055555555555556E-2</v>
      </c>
      <c r="K24" s="4">
        <v>1.951388888888889E-2</v>
      </c>
      <c r="L24" s="4">
        <v>2.6006944444444447E-2</v>
      </c>
      <c r="M24" s="4">
        <v>3.2442129629629633E-2</v>
      </c>
      <c r="N24" s="4">
        <v>3.888888888888889E-2</v>
      </c>
      <c r="O24" s="4">
        <v>4.5347222222222226E-2</v>
      </c>
      <c r="P24" s="4">
        <v>5.1875000000000004E-2</v>
      </c>
      <c r="Q24" s="4">
        <v>5.8391203703703702E-2</v>
      </c>
      <c r="R24" s="4">
        <v>6.4965277777777775E-2</v>
      </c>
      <c r="S24" s="4">
        <v>7.1597222222222215E-2</v>
      </c>
      <c r="T24" s="4">
        <v>7.8379629629629632E-2</v>
      </c>
      <c r="U24" s="4">
        <v>8.5439814814814816E-2</v>
      </c>
      <c r="V24" s="4">
        <v>9.2662037037037029E-2</v>
      </c>
      <c r="W24" s="4">
        <v>0.10002314814814815</v>
      </c>
      <c r="X24" s="4">
        <v>0.10768518518518518</v>
      </c>
      <c r="Y24" s="4">
        <v>0.11562499999999999</v>
      </c>
      <c r="Z24" s="4">
        <v>0.12402777777777778</v>
      </c>
      <c r="AA24" s="4">
        <v>0.13276620370370371</v>
      </c>
      <c r="AB24" s="4">
        <v>0.14314814814814816</v>
      </c>
      <c r="AC24" s="4">
        <v>0.15239583333333334</v>
      </c>
      <c r="AD24" s="4">
        <v>0.16361111111111112</v>
      </c>
      <c r="AE24" s="4">
        <v>0.17546296296296296</v>
      </c>
      <c r="AF24" s="4">
        <v>0.18774305555555557</v>
      </c>
      <c r="AG24" s="4">
        <v>0.19864583333333333</v>
      </c>
    </row>
    <row r="25" spans="2:33" x14ac:dyDescent="0.3">
      <c r="B25" s="10">
        <v>156</v>
      </c>
      <c r="C25" s="10">
        <v>71</v>
      </c>
      <c r="D25" s="10" t="s">
        <v>114</v>
      </c>
      <c r="E25" t="s">
        <v>203</v>
      </c>
      <c r="F25" t="s">
        <v>206</v>
      </c>
      <c r="G25" t="s">
        <v>207</v>
      </c>
      <c r="H25" t="s">
        <v>208</v>
      </c>
      <c r="I25" s="4">
        <v>7.6157407407407415E-3</v>
      </c>
      <c r="J25" s="4">
        <v>1.5405092592592593E-2</v>
      </c>
      <c r="K25" s="4">
        <v>2.3206018518518515E-2</v>
      </c>
      <c r="L25" s="4">
        <v>3.096064814814815E-2</v>
      </c>
      <c r="M25" s="4">
        <v>3.8703703703703705E-2</v>
      </c>
      <c r="N25" s="4">
        <v>4.6388888888888889E-2</v>
      </c>
      <c r="O25" s="4">
        <v>5.4085648148148147E-2</v>
      </c>
      <c r="P25" s="4">
        <v>6.177083333333333E-2</v>
      </c>
      <c r="Q25" s="4">
        <v>6.94212962962963E-2</v>
      </c>
      <c r="R25" s="4">
        <v>7.7048611111111109E-2</v>
      </c>
      <c r="S25" s="4">
        <v>8.4652777777777785E-2</v>
      </c>
      <c r="T25" s="4">
        <v>9.2222222222222219E-2</v>
      </c>
      <c r="U25" s="4">
        <v>9.9884259259259256E-2</v>
      </c>
      <c r="V25" s="4">
        <v>0.10752314814814816</v>
      </c>
      <c r="W25" s="4">
        <v>0.1152199074074074</v>
      </c>
      <c r="X25" s="4">
        <v>0.12317129629629631</v>
      </c>
      <c r="Y25" s="4">
        <v>0.13146990740740741</v>
      </c>
      <c r="Z25" s="4">
        <v>0.1404050925925926</v>
      </c>
      <c r="AA25" s="4">
        <v>0.14883101851851852</v>
      </c>
      <c r="AB25" s="4">
        <v>0.15767361111111111</v>
      </c>
      <c r="AC25" s="4">
        <v>0.16710648148148147</v>
      </c>
      <c r="AD25" s="4">
        <v>0.17585648148148147</v>
      </c>
      <c r="AE25" s="4">
        <v>0.18472222222222223</v>
      </c>
      <c r="AF25" s="4">
        <v>0.19317129629629629</v>
      </c>
      <c r="AG25" s="4">
        <v>0.20049768518518518</v>
      </c>
    </row>
    <row r="26" spans="2:33" x14ac:dyDescent="0.3">
      <c r="B26" s="10">
        <v>56</v>
      </c>
      <c r="C26" s="10">
        <v>49</v>
      </c>
      <c r="D26" s="10" t="s">
        <v>114</v>
      </c>
      <c r="E26" t="s">
        <v>209</v>
      </c>
      <c r="F26" t="s">
        <v>160</v>
      </c>
      <c r="G26" t="s">
        <v>119</v>
      </c>
      <c r="H26" t="s">
        <v>131</v>
      </c>
      <c r="I26" s="4">
        <v>6.5393518518518517E-3</v>
      </c>
      <c r="J26" s="4">
        <v>1.3055555555555556E-2</v>
      </c>
      <c r="K26" s="4">
        <v>1.954861111111111E-2</v>
      </c>
      <c r="L26" s="4">
        <v>2.6076388888888885E-2</v>
      </c>
      <c r="M26" s="4">
        <v>3.2557870370370369E-2</v>
      </c>
      <c r="N26" s="4">
        <v>3.9131944444444448E-2</v>
      </c>
      <c r="O26" s="4">
        <v>4.5844907407407404E-2</v>
      </c>
      <c r="P26" s="4">
        <v>5.2824074074074079E-2</v>
      </c>
      <c r="Q26" s="4">
        <v>6.0023148148148152E-2</v>
      </c>
      <c r="R26" s="4">
        <v>6.732638888888888E-2</v>
      </c>
      <c r="S26" s="4">
        <v>7.4930555555555556E-2</v>
      </c>
      <c r="T26" s="4">
        <v>8.2604166666666659E-2</v>
      </c>
      <c r="U26" s="4">
        <v>9.0636574074074064E-2</v>
      </c>
      <c r="V26" s="4">
        <v>9.886574074074074E-2</v>
      </c>
      <c r="W26" s="4">
        <v>0.10734953703703703</v>
      </c>
      <c r="X26" s="4">
        <v>0.11638888888888889</v>
      </c>
      <c r="Y26" s="4">
        <v>0.12562500000000001</v>
      </c>
      <c r="Z26" s="4">
        <v>0.13542824074074075</v>
      </c>
      <c r="AA26" s="4">
        <v>0.14560185185185184</v>
      </c>
      <c r="AB26" s="4">
        <v>0.15611111111111112</v>
      </c>
      <c r="AC26" s="4">
        <v>0.1668287037037037</v>
      </c>
      <c r="AD26" s="4">
        <v>0.17709490740740741</v>
      </c>
      <c r="AE26" s="4">
        <v>0.18732638888888889</v>
      </c>
      <c r="AF26" s="4">
        <v>0.19783564814814814</v>
      </c>
      <c r="AG26" s="4">
        <v>0.20648148148148149</v>
      </c>
    </row>
    <row r="27" spans="2:33" x14ac:dyDescent="0.3">
      <c r="B27" s="10">
        <v>67</v>
      </c>
      <c r="C27" s="10">
        <v>43</v>
      </c>
      <c r="D27" s="10" t="s">
        <v>114</v>
      </c>
      <c r="E27" t="s">
        <v>211</v>
      </c>
      <c r="F27" t="s">
        <v>118</v>
      </c>
      <c r="G27" t="s">
        <v>119</v>
      </c>
      <c r="H27">
        <v>0</v>
      </c>
      <c r="I27" s="4">
        <v>7.8703703703703713E-3</v>
      </c>
      <c r="J27" s="4">
        <v>1.59375E-2</v>
      </c>
      <c r="K27" s="4">
        <v>2.388888888888889E-2</v>
      </c>
      <c r="L27" s="4">
        <v>3.1689814814814816E-2</v>
      </c>
      <c r="M27" s="4">
        <v>3.9490740740740743E-2</v>
      </c>
      <c r="N27" s="4">
        <v>4.7523148148148148E-2</v>
      </c>
      <c r="O27" s="4">
        <v>5.5300925925925927E-2</v>
      </c>
      <c r="P27" s="4">
        <v>6.3148148148148148E-2</v>
      </c>
      <c r="Q27" s="4">
        <v>7.1365740740740743E-2</v>
      </c>
      <c r="R27" s="4">
        <v>7.9340277777777787E-2</v>
      </c>
      <c r="S27" s="4">
        <v>8.7256944444444443E-2</v>
      </c>
      <c r="T27" s="4">
        <v>9.5277777777777781E-2</v>
      </c>
      <c r="U27" s="4">
        <v>0.10357638888888888</v>
      </c>
      <c r="V27" s="4">
        <v>0.11170138888888888</v>
      </c>
      <c r="W27" s="4">
        <v>0.12016203703703704</v>
      </c>
      <c r="X27" s="4">
        <v>0.12908564814814813</v>
      </c>
      <c r="Y27" s="4">
        <v>0.13804398148148148</v>
      </c>
      <c r="Z27" s="4">
        <v>0.14723379629629629</v>
      </c>
      <c r="AA27" s="4">
        <v>0.15648148148148147</v>
      </c>
      <c r="AB27" s="4">
        <v>0.16591435185185185</v>
      </c>
      <c r="AC27" s="4">
        <v>0.17561342592592591</v>
      </c>
      <c r="AD27" s="4">
        <v>0.1854513888888889</v>
      </c>
      <c r="AE27" s="4">
        <v>0.1955787037037037</v>
      </c>
      <c r="AF27" s="4">
        <v>0.20604166666666668</v>
      </c>
      <c r="AG27" s="4">
        <v>0.21586805555555555</v>
      </c>
    </row>
    <row r="28" spans="2:33" x14ac:dyDescent="0.3">
      <c r="B28" s="10">
        <v>154</v>
      </c>
      <c r="C28" s="10">
        <v>31</v>
      </c>
      <c r="D28" s="10" t="s">
        <v>114</v>
      </c>
      <c r="E28" t="s">
        <v>214</v>
      </c>
      <c r="F28" t="s">
        <v>118</v>
      </c>
      <c r="G28" t="s">
        <v>119</v>
      </c>
      <c r="H28" t="s">
        <v>217</v>
      </c>
      <c r="I28" s="4">
        <v>7.9629629629629634E-3</v>
      </c>
      <c r="J28" s="4">
        <v>1.5949074074074074E-2</v>
      </c>
      <c r="K28" s="4">
        <v>2.3761574074074074E-2</v>
      </c>
      <c r="L28" s="4">
        <v>3.1782407407407405E-2</v>
      </c>
      <c r="M28" s="4">
        <v>4.0254629629629633E-2</v>
      </c>
      <c r="N28" s="4">
        <v>4.821759259259259E-2</v>
      </c>
      <c r="O28" s="4">
        <v>5.6261574074074068E-2</v>
      </c>
      <c r="P28" s="4">
        <v>6.429398148148148E-2</v>
      </c>
      <c r="Q28" s="4">
        <v>7.2337962962962965E-2</v>
      </c>
      <c r="R28" s="4">
        <v>8.0509259259259267E-2</v>
      </c>
      <c r="S28" s="4">
        <v>8.8842592592592584E-2</v>
      </c>
      <c r="T28" s="4">
        <v>9.7141203703703702E-2</v>
      </c>
      <c r="U28" s="4">
        <v>0.1059375</v>
      </c>
      <c r="V28" s="4">
        <v>0.11453703703703703</v>
      </c>
      <c r="W28" s="4">
        <v>0.12318287037037036</v>
      </c>
      <c r="X28" s="4">
        <v>0.1320138888888889</v>
      </c>
      <c r="Y28" s="4">
        <v>0.14077546296296298</v>
      </c>
      <c r="Z28" s="4">
        <v>0.15008101851851852</v>
      </c>
      <c r="AA28" s="4">
        <v>0.15935185185185186</v>
      </c>
      <c r="AB28" s="4">
        <v>0.16862268518518519</v>
      </c>
      <c r="AC28" s="4">
        <v>0.17792824074074073</v>
      </c>
      <c r="AD28" s="4">
        <v>0.18768518518518518</v>
      </c>
      <c r="AE28" s="4">
        <v>0.19748842592592594</v>
      </c>
      <c r="AF28" s="4">
        <v>0.20819444444444443</v>
      </c>
      <c r="AG28" s="4">
        <v>0.2189699074074074</v>
      </c>
    </row>
    <row r="29" spans="2:33" x14ac:dyDescent="0.3">
      <c r="B29" s="10">
        <v>89</v>
      </c>
      <c r="C29" s="10">
        <v>36</v>
      </c>
      <c r="D29" s="10" t="s">
        <v>126</v>
      </c>
      <c r="E29" t="s">
        <v>266</v>
      </c>
      <c r="F29" t="s">
        <v>130</v>
      </c>
      <c r="G29" t="s">
        <v>119</v>
      </c>
      <c r="H29" t="s">
        <v>144</v>
      </c>
      <c r="I29" s="4">
        <v>7.5578703703703702E-3</v>
      </c>
      <c r="J29" s="4">
        <v>1.5046296296296295E-2</v>
      </c>
      <c r="K29" s="4">
        <v>2.2604166666666665E-2</v>
      </c>
      <c r="L29" s="4">
        <v>3.0081018518518521E-2</v>
      </c>
      <c r="M29" s="4">
        <v>3.7800925925925925E-2</v>
      </c>
      <c r="N29" s="4">
        <v>4.5509259259259256E-2</v>
      </c>
      <c r="O29" s="4">
        <v>5.3842592592592588E-2</v>
      </c>
      <c r="P29" s="4">
        <v>6.1620370370370374E-2</v>
      </c>
      <c r="Q29" s="4">
        <v>6.9652777777777772E-2</v>
      </c>
      <c r="R29" s="4">
        <v>7.7615740740740735E-2</v>
      </c>
      <c r="S29" s="4">
        <v>8.565972222222222E-2</v>
      </c>
      <c r="T29" s="4">
        <v>9.403935185185186E-2</v>
      </c>
      <c r="U29" s="4">
        <v>0.10277777777777779</v>
      </c>
      <c r="V29" s="4">
        <v>0.11127314814814815</v>
      </c>
      <c r="W29" s="4">
        <v>0.12038194444444444</v>
      </c>
      <c r="X29" s="4">
        <v>0.12965277777777778</v>
      </c>
      <c r="Y29" s="4">
        <v>0.13893518518518519</v>
      </c>
      <c r="Z29" s="4">
        <v>0.14936342592592591</v>
      </c>
      <c r="AA29" s="4">
        <v>0.15988425925925925</v>
      </c>
      <c r="AB29" s="4">
        <v>0.17019675925925926</v>
      </c>
      <c r="AC29" s="4">
        <v>0.18119212962962963</v>
      </c>
      <c r="AD29" s="4">
        <v>0.19137731481481482</v>
      </c>
      <c r="AE29" s="4">
        <v>0.20239583333333333</v>
      </c>
      <c r="AF29" s="4">
        <v>0.21114583333333334</v>
      </c>
      <c r="AG29" s="4">
        <v>0.21969907407407407</v>
      </c>
    </row>
    <row r="30" spans="2:33" x14ac:dyDescent="0.3">
      <c r="B30" s="10">
        <v>96</v>
      </c>
      <c r="C30" s="10">
        <v>23</v>
      </c>
      <c r="D30" s="10" t="s">
        <v>114</v>
      </c>
      <c r="E30" t="s">
        <v>218</v>
      </c>
      <c r="F30" t="s">
        <v>118</v>
      </c>
      <c r="G30" t="s">
        <v>119</v>
      </c>
      <c r="H30">
        <v>0</v>
      </c>
      <c r="I30" s="4">
        <v>8.9467592592592585E-3</v>
      </c>
      <c r="J30" s="4">
        <v>1.7916666666666668E-2</v>
      </c>
      <c r="K30" s="4">
        <v>2.6863425925925926E-2</v>
      </c>
      <c r="L30" s="4">
        <v>3.5810185185185188E-2</v>
      </c>
      <c r="M30" s="4">
        <v>4.4560185185185182E-2</v>
      </c>
      <c r="N30" s="4">
        <v>5.3159722222222226E-2</v>
      </c>
      <c r="O30" s="4">
        <v>6.1817129629629632E-2</v>
      </c>
      <c r="P30" s="4">
        <v>7.0636574074074074E-2</v>
      </c>
      <c r="Q30" s="4">
        <v>7.9166666666666663E-2</v>
      </c>
      <c r="R30" s="4">
        <v>8.7824074074074068E-2</v>
      </c>
      <c r="S30" s="4">
        <v>9.6400462962962966E-2</v>
      </c>
      <c r="T30" s="4">
        <v>0.10523148148148148</v>
      </c>
      <c r="U30" s="4">
        <v>0.11407407407407406</v>
      </c>
      <c r="V30" s="4">
        <v>0.12274305555555555</v>
      </c>
      <c r="W30" s="4">
        <v>0.13153935185185187</v>
      </c>
      <c r="X30" s="4">
        <v>0.14074074074074075</v>
      </c>
      <c r="Y30" s="4">
        <v>0.14989583333333334</v>
      </c>
      <c r="Z30" s="4">
        <v>0.15876157407407407</v>
      </c>
      <c r="AA30" s="4">
        <v>0.16802083333333331</v>
      </c>
      <c r="AB30" s="4">
        <v>0.17688657407407407</v>
      </c>
      <c r="AC30" s="4">
        <v>0.18598379629629627</v>
      </c>
      <c r="AD30" s="4">
        <v>0.1960300925925926</v>
      </c>
      <c r="AE30" s="4">
        <v>0.20527777777777778</v>
      </c>
      <c r="AF30" s="4">
        <v>0.21421296296296297</v>
      </c>
      <c r="AG30" s="4">
        <v>0.22339120370370369</v>
      </c>
    </row>
    <row r="31" spans="2:33" x14ac:dyDescent="0.3">
      <c r="B31" s="10">
        <v>55</v>
      </c>
      <c r="C31" s="10">
        <v>39</v>
      </c>
      <c r="D31" s="10" t="s">
        <v>126</v>
      </c>
      <c r="E31" t="s">
        <v>220</v>
      </c>
      <c r="F31" t="s">
        <v>223</v>
      </c>
      <c r="G31" t="s">
        <v>119</v>
      </c>
      <c r="H31" t="s">
        <v>125</v>
      </c>
      <c r="I31" s="4">
        <v>7.4537037037037028E-3</v>
      </c>
      <c r="J31" s="4">
        <v>1.5173611111111112E-2</v>
      </c>
      <c r="K31" s="4">
        <v>2.2627314814814819E-2</v>
      </c>
      <c r="L31" s="4">
        <v>2.9953703703703705E-2</v>
      </c>
      <c r="M31" s="4">
        <v>3.7430555555555557E-2</v>
      </c>
      <c r="N31" s="4">
        <v>4.5115740740740741E-2</v>
      </c>
      <c r="O31" s="4">
        <v>5.3009259259259256E-2</v>
      </c>
      <c r="P31" s="4">
        <v>6.0960648148148146E-2</v>
      </c>
      <c r="Q31" s="4">
        <v>6.9016203703703705E-2</v>
      </c>
      <c r="R31" s="4">
        <v>7.7256944444444434E-2</v>
      </c>
      <c r="S31" s="4">
        <v>8.5717592592592595E-2</v>
      </c>
      <c r="T31" s="4">
        <v>9.5347222222222208E-2</v>
      </c>
      <c r="U31" s="4">
        <v>0.10424768518518518</v>
      </c>
      <c r="V31" s="4">
        <v>0.11362268518518519</v>
      </c>
      <c r="W31" s="4">
        <v>0.12498842592592592</v>
      </c>
      <c r="X31" s="4">
        <v>0.13620370370370369</v>
      </c>
      <c r="Y31" s="4">
        <v>0.14511574074074074</v>
      </c>
      <c r="Z31" s="4">
        <v>0.15354166666666666</v>
      </c>
      <c r="AA31" s="4">
        <v>0.1628009259259259</v>
      </c>
      <c r="AB31" s="4">
        <v>0.17245370370370372</v>
      </c>
      <c r="AC31" s="4">
        <v>0.18292824074074074</v>
      </c>
      <c r="AD31" s="4">
        <v>0.19368055555555555</v>
      </c>
      <c r="AE31" s="4">
        <v>0.20458333333333334</v>
      </c>
      <c r="AF31" s="4">
        <v>0.21450231481481483</v>
      </c>
      <c r="AG31" s="4">
        <v>0.22366898148148148</v>
      </c>
    </row>
    <row r="32" spans="2:33" x14ac:dyDescent="0.3">
      <c r="B32" s="10">
        <v>153</v>
      </c>
      <c r="C32" s="10">
        <v>56</v>
      </c>
      <c r="D32" s="10" t="s">
        <v>114</v>
      </c>
      <c r="E32" t="s">
        <v>224</v>
      </c>
      <c r="F32" t="s">
        <v>227</v>
      </c>
      <c r="G32" t="s">
        <v>119</v>
      </c>
      <c r="H32">
        <v>0</v>
      </c>
      <c r="I32" s="4">
        <v>7.858796296296296E-3</v>
      </c>
      <c r="J32" s="4">
        <v>1.5509259259259257E-2</v>
      </c>
      <c r="K32" s="4">
        <v>2.3055555555555555E-2</v>
      </c>
      <c r="L32" s="4">
        <v>3.0497685185185183E-2</v>
      </c>
      <c r="M32" s="4">
        <v>3.8182870370370374E-2</v>
      </c>
      <c r="N32" s="4">
        <v>4.5729166666666661E-2</v>
      </c>
      <c r="O32" s="4">
        <v>5.3287037037037042E-2</v>
      </c>
      <c r="P32" s="4">
        <v>6.0775462962962962E-2</v>
      </c>
      <c r="Q32" s="4">
        <v>6.8263888888888888E-2</v>
      </c>
      <c r="R32" s="4">
        <v>7.5752314814814814E-2</v>
      </c>
      <c r="S32" s="4">
        <v>8.3703703703703711E-2</v>
      </c>
      <c r="T32" s="4">
        <v>9.1851851851851851E-2</v>
      </c>
      <c r="U32" s="4">
        <v>0.10039351851851852</v>
      </c>
      <c r="V32" s="4">
        <v>0.10956018518518518</v>
      </c>
      <c r="W32" s="4">
        <v>0.11864583333333334</v>
      </c>
      <c r="X32" s="4">
        <v>0.12811342592592592</v>
      </c>
      <c r="Y32" s="4">
        <v>0.13810185185185184</v>
      </c>
      <c r="Z32" s="4">
        <v>0.14829861111111112</v>
      </c>
      <c r="AA32" s="4">
        <v>0.15921296296296297</v>
      </c>
      <c r="AB32" s="4">
        <v>0.16974537037037038</v>
      </c>
      <c r="AC32" s="4">
        <v>0.18109953703703704</v>
      </c>
      <c r="AD32" s="4">
        <v>0.19239583333333332</v>
      </c>
      <c r="AE32" s="4">
        <v>0.20422453703703702</v>
      </c>
      <c r="AF32" s="4">
        <v>0.21645833333333334</v>
      </c>
      <c r="AG32" s="4">
        <v>0.22774305555555555</v>
      </c>
    </row>
    <row r="33" spans="2:33" x14ac:dyDescent="0.3">
      <c r="B33" s="10">
        <v>99</v>
      </c>
      <c r="C33" s="10">
        <v>41</v>
      </c>
      <c r="D33" s="10" t="s">
        <v>114</v>
      </c>
      <c r="E33" t="s">
        <v>228</v>
      </c>
      <c r="F33" t="s">
        <v>118</v>
      </c>
      <c r="G33" t="s">
        <v>119</v>
      </c>
      <c r="H33">
        <v>0</v>
      </c>
      <c r="I33" s="4">
        <v>9.2013888888888892E-3</v>
      </c>
      <c r="J33" s="4">
        <v>1.6134259259259261E-2</v>
      </c>
      <c r="K33" s="4">
        <v>2.3136574074074077E-2</v>
      </c>
      <c r="L33" s="4">
        <v>3.0289351851851855E-2</v>
      </c>
      <c r="M33" s="4">
        <v>3.7442129629629624E-2</v>
      </c>
      <c r="N33" s="4">
        <v>4.4791666666666667E-2</v>
      </c>
      <c r="O33" s="4">
        <v>5.2071759259259255E-2</v>
      </c>
      <c r="P33" s="4">
        <v>5.9803240740740747E-2</v>
      </c>
      <c r="Q33" s="4">
        <v>6.7534722222222218E-2</v>
      </c>
      <c r="R33" s="4">
        <v>7.5486111111111115E-2</v>
      </c>
      <c r="S33" s="4">
        <v>8.4282407407407403E-2</v>
      </c>
      <c r="T33" s="4">
        <v>9.3518518518518515E-2</v>
      </c>
      <c r="U33" s="4">
        <v>0.10295138888888888</v>
      </c>
      <c r="V33" s="4">
        <v>0.11247685185185186</v>
      </c>
      <c r="W33" s="4">
        <v>0.12166666666666666</v>
      </c>
      <c r="X33" s="4">
        <v>0.13106481481481483</v>
      </c>
      <c r="Y33" s="4">
        <v>0.14284722222222221</v>
      </c>
      <c r="Z33" s="4">
        <v>0.15471064814814814</v>
      </c>
      <c r="AA33" s="4">
        <v>0.16483796296296296</v>
      </c>
      <c r="AB33" s="4">
        <v>0.17545138888888889</v>
      </c>
      <c r="AC33" s="4">
        <v>0.18578703703703703</v>
      </c>
      <c r="AD33" s="4">
        <v>0.19608796296296296</v>
      </c>
      <c r="AE33" s="4">
        <v>0.20703703703703705</v>
      </c>
      <c r="AF33" s="4">
        <v>0.21755787037037036</v>
      </c>
      <c r="AG33" s="4">
        <v>0.22854166666666667</v>
      </c>
    </row>
    <row r="34" spans="2:33" x14ac:dyDescent="0.3">
      <c r="B34" s="10">
        <v>76</v>
      </c>
      <c r="C34" s="10">
        <v>44</v>
      </c>
      <c r="D34" s="10" t="s">
        <v>126</v>
      </c>
      <c r="E34" t="s">
        <v>231</v>
      </c>
      <c r="F34" t="s">
        <v>233</v>
      </c>
      <c r="G34" t="s">
        <v>119</v>
      </c>
      <c r="H34" t="s">
        <v>234</v>
      </c>
      <c r="I34" s="4">
        <v>8.6921296296296312E-3</v>
      </c>
      <c r="J34" s="4">
        <v>1.7476851851851851E-2</v>
      </c>
      <c r="K34" s="4">
        <v>2.6122685185185183E-2</v>
      </c>
      <c r="L34" s="4">
        <v>3.4641203703703702E-2</v>
      </c>
      <c r="M34" s="4">
        <v>4.3148148148148151E-2</v>
      </c>
      <c r="N34" s="4">
        <v>5.1273148148148151E-2</v>
      </c>
      <c r="O34" s="4">
        <v>5.9363425925925924E-2</v>
      </c>
      <c r="P34" s="4">
        <v>6.7627314814814821E-2</v>
      </c>
      <c r="Q34" s="4">
        <v>7.604166666666666E-2</v>
      </c>
      <c r="R34" s="4">
        <v>8.4675925925925932E-2</v>
      </c>
      <c r="S34" s="4">
        <v>9.3599537037037037E-2</v>
      </c>
      <c r="T34" s="4">
        <v>0.10266203703703704</v>
      </c>
      <c r="U34" s="4">
        <v>0.11172453703703704</v>
      </c>
      <c r="V34" s="4">
        <v>0.12093749999999999</v>
      </c>
      <c r="W34" s="4">
        <v>0.13059027777777779</v>
      </c>
      <c r="X34" s="4">
        <v>0.14064814814814816</v>
      </c>
      <c r="Y34" s="4">
        <v>0.15144675925925927</v>
      </c>
      <c r="Z34" s="4">
        <v>0.16159722222222223</v>
      </c>
      <c r="AA34" s="4">
        <v>0.17203703703703702</v>
      </c>
      <c r="AB34" s="4">
        <v>0.18246527777777777</v>
      </c>
      <c r="AC34" s="4">
        <v>0.19293981481481481</v>
      </c>
      <c r="AD34" s="4">
        <v>0.20350694444444442</v>
      </c>
      <c r="AE34" s="4">
        <v>0.21384259259259261</v>
      </c>
      <c r="AF34" s="4">
        <v>0.22351851851851853</v>
      </c>
      <c r="AG34" s="4">
        <v>0.23278935185185187</v>
      </c>
    </row>
    <row r="35" spans="2:33" x14ac:dyDescent="0.3">
      <c r="B35" s="10">
        <v>162</v>
      </c>
      <c r="C35" s="10">
        <v>29</v>
      </c>
      <c r="D35" s="10" t="s">
        <v>114</v>
      </c>
      <c r="E35" t="s">
        <v>235</v>
      </c>
      <c r="F35" t="s">
        <v>118</v>
      </c>
      <c r="G35" t="s">
        <v>119</v>
      </c>
      <c r="H35" t="s">
        <v>238</v>
      </c>
      <c r="I35" s="4">
        <v>8.6805555555555559E-3</v>
      </c>
      <c r="J35" s="4">
        <v>1.7013888888888887E-2</v>
      </c>
      <c r="K35" s="4">
        <v>2.5416666666666667E-2</v>
      </c>
      <c r="L35" s="4">
        <v>3.3912037037037039E-2</v>
      </c>
      <c r="M35" s="4">
        <v>4.2303240740740738E-2</v>
      </c>
      <c r="N35" s="4">
        <v>5.077546296296296E-2</v>
      </c>
      <c r="O35" s="4">
        <v>5.9120370370370372E-2</v>
      </c>
      <c r="P35" s="4">
        <v>6.7523148148148152E-2</v>
      </c>
      <c r="Q35" s="4">
        <v>7.587962962962963E-2</v>
      </c>
      <c r="R35" s="4">
        <v>8.413194444444444E-2</v>
      </c>
      <c r="S35" s="4">
        <v>9.2523148148148146E-2</v>
      </c>
      <c r="T35" s="4">
        <v>0.10092592592592592</v>
      </c>
      <c r="U35" s="4">
        <v>0.1095486111111111</v>
      </c>
      <c r="V35" s="4">
        <v>0.11814814814814815</v>
      </c>
      <c r="W35" s="4">
        <v>0.1270023148148148</v>
      </c>
      <c r="X35" s="4">
        <v>0.13648148148148148</v>
      </c>
      <c r="Y35" s="4">
        <v>0.1458912037037037</v>
      </c>
      <c r="Z35" s="4">
        <v>0.15533564814814815</v>
      </c>
      <c r="AA35" s="4">
        <v>0.16560185185185186</v>
      </c>
      <c r="AB35" s="4">
        <v>0.17716435185185186</v>
      </c>
      <c r="AC35" s="4">
        <v>0.18885416666666666</v>
      </c>
      <c r="AD35" s="4">
        <v>0.20027777777777778</v>
      </c>
      <c r="AE35" s="4">
        <v>0.21222222222222223</v>
      </c>
      <c r="AF35" s="4">
        <v>0.22416666666666665</v>
      </c>
      <c r="AG35" s="4">
        <v>0.23593749999999999</v>
      </c>
    </row>
    <row r="36" spans="2:33" x14ac:dyDescent="0.3">
      <c r="B36" s="10">
        <v>152</v>
      </c>
      <c r="C36" s="10">
        <v>25</v>
      </c>
      <c r="D36" s="10" t="s">
        <v>126</v>
      </c>
      <c r="E36" t="s">
        <v>239</v>
      </c>
      <c r="F36" t="s">
        <v>118</v>
      </c>
      <c r="G36" t="s">
        <v>119</v>
      </c>
      <c r="H36" t="s">
        <v>242</v>
      </c>
      <c r="I36" s="4">
        <v>7.8472222222222224E-3</v>
      </c>
      <c r="J36" s="4">
        <v>1.5914351851851853E-2</v>
      </c>
      <c r="K36" s="4">
        <v>2.4166666666666666E-2</v>
      </c>
      <c r="L36" s="4">
        <v>3.2511574074074075E-2</v>
      </c>
      <c r="M36" s="4">
        <v>4.0810185185185185E-2</v>
      </c>
      <c r="N36" s="4">
        <v>4.9178240740740738E-2</v>
      </c>
      <c r="O36" s="4">
        <v>5.7719907407407407E-2</v>
      </c>
      <c r="P36" s="4">
        <v>6.6296296296296298E-2</v>
      </c>
      <c r="Q36" s="4">
        <v>7.4872685185185181E-2</v>
      </c>
      <c r="R36" s="4">
        <v>8.398148148148149E-2</v>
      </c>
      <c r="S36" s="4">
        <v>9.3043981481481478E-2</v>
      </c>
      <c r="T36" s="4">
        <v>0.10243055555555557</v>
      </c>
      <c r="U36" s="4">
        <v>0.11232638888888889</v>
      </c>
      <c r="V36" s="4">
        <v>0.12238425925925926</v>
      </c>
      <c r="W36" s="4">
        <v>0.13265046296296296</v>
      </c>
      <c r="X36" s="4">
        <v>0.14228009259259258</v>
      </c>
      <c r="Y36" s="4">
        <v>0.15241898148148147</v>
      </c>
      <c r="Z36" s="4">
        <v>0.1630787037037037</v>
      </c>
      <c r="AA36" s="4">
        <v>0.1738425925925926</v>
      </c>
      <c r="AB36" s="4">
        <v>0.18471064814814817</v>
      </c>
      <c r="AC36" s="4">
        <v>0.19604166666666667</v>
      </c>
      <c r="AD36" s="4">
        <v>0.20649305555555555</v>
      </c>
      <c r="AE36" s="4">
        <v>0.2174884259259259</v>
      </c>
      <c r="AF36" s="4">
        <v>0.22917824074074075</v>
      </c>
      <c r="AG36" s="4">
        <v>0.24025462962962962</v>
      </c>
    </row>
    <row r="37" spans="2:33" x14ac:dyDescent="0.3">
      <c r="B37" s="10">
        <v>58</v>
      </c>
      <c r="C37" s="10">
        <v>34</v>
      </c>
      <c r="D37" s="10" t="s">
        <v>126</v>
      </c>
      <c r="E37" t="s">
        <v>243</v>
      </c>
      <c r="F37" t="s">
        <v>130</v>
      </c>
      <c r="G37" t="s">
        <v>119</v>
      </c>
      <c r="H37" t="s">
        <v>246</v>
      </c>
      <c r="I37" s="4">
        <v>7.9976851851851858E-3</v>
      </c>
      <c r="J37" s="4">
        <v>1.6157407407407409E-2</v>
      </c>
      <c r="K37" s="4">
        <v>2.449074074074074E-2</v>
      </c>
      <c r="L37" s="4">
        <v>3.2789351851851854E-2</v>
      </c>
      <c r="M37" s="4">
        <v>4.1157407407407406E-2</v>
      </c>
      <c r="N37" s="4">
        <v>4.9467592592592591E-2</v>
      </c>
      <c r="O37" s="4">
        <v>5.7789351851851856E-2</v>
      </c>
      <c r="P37" s="4">
        <v>6.6909722222222232E-2</v>
      </c>
      <c r="Q37" s="4">
        <v>7.5474537037037034E-2</v>
      </c>
      <c r="R37" s="4">
        <v>8.4548611111111116E-2</v>
      </c>
      <c r="S37" s="4">
        <v>9.3495370370370368E-2</v>
      </c>
      <c r="T37" s="4">
        <v>0.10228009259259259</v>
      </c>
      <c r="U37" s="4">
        <v>0.1115162037037037</v>
      </c>
      <c r="V37" s="4">
        <v>0.12069444444444444</v>
      </c>
      <c r="W37" s="4">
        <v>0.13046296296296298</v>
      </c>
      <c r="X37" s="4">
        <v>0.14105324074074074</v>
      </c>
      <c r="Y37" s="4">
        <v>0.15126157407407406</v>
      </c>
      <c r="Z37" s="4">
        <v>0.16255787037037037</v>
      </c>
      <c r="AA37" s="4">
        <v>0.17317129629629632</v>
      </c>
      <c r="AB37" s="4">
        <v>0.1834837962962963</v>
      </c>
      <c r="AC37" s="4">
        <v>0.19671296296296295</v>
      </c>
      <c r="AD37" s="4">
        <v>0.208125</v>
      </c>
      <c r="AE37" s="4">
        <v>0.21931712962962965</v>
      </c>
      <c r="AF37" s="4">
        <v>0.23114583333333336</v>
      </c>
      <c r="AG37" s="4">
        <v>0.24167824074074074</v>
      </c>
    </row>
    <row r="38" spans="2:33" x14ac:dyDescent="0.3">
      <c r="B38" s="10">
        <v>100</v>
      </c>
      <c r="C38" s="10">
        <v>28</v>
      </c>
      <c r="D38" s="10" t="s">
        <v>114</v>
      </c>
      <c r="E38" t="s">
        <v>247</v>
      </c>
      <c r="F38" t="s">
        <v>130</v>
      </c>
      <c r="G38" t="s">
        <v>119</v>
      </c>
      <c r="H38">
        <v>0</v>
      </c>
      <c r="I38" s="4">
        <v>7.1296296296296307E-3</v>
      </c>
      <c r="J38" s="4">
        <v>1.383101851851852E-2</v>
      </c>
      <c r="K38" s="4">
        <v>2.045138888888889E-2</v>
      </c>
      <c r="L38" s="4">
        <v>2.6956018518518522E-2</v>
      </c>
      <c r="M38" s="4">
        <v>3.3460648148148149E-2</v>
      </c>
      <c r="N38" s="4">
        <v>0.04</v>
      </c>
      <c r="O38" s="4">
        <v>4.6712962962962963E-2</v>
      </c>
      <c r="P38" s="4">
        <v>5.3518518518518521E-2</v>
      </c>
      <c r="Q38" s="4">
        <v>6.0370370370370373E-2</v>
      </c>
      <c r="R38" s="4">
        <v>6.7083333333333328E-2</v>
      </c>
      <c r="S38" s="4">
        <v>7.3726851851851849E-2</v>
      </c>
      <c r="T38" s="4">
        <v>8.2500000000000004E-2</v>
      </c>
      <c r="U38" s="4">
        <v>9.2766203703703698E-2</v>
      </c>
      <c r="V38" s="4">
        <v>0.10237268518518518</v>
      </c>
      <c r="W38" s="4">
        <v>0.11385416666666666</v>
      </c>
      <c r="X38" s="4">
        <v>0.12837962962962962</v>
      </c>
      <c r="Y38" s="4">
        <v>0.14230324074074074</v>
      </c>
      <c r="Z38" s="4">
        <v>0.15578703703703703</v>
      </c>
      <c r="AA38" s="4">
        <v>0.17234953703703704</v>
      </c>
      <c r="AB38" s="4">
        <v>0.18879629629629627</v>
      </c>
      <c r="AC38" s="4">
        <v>0.19969907407407406</v>
      </c>
      <c r="AD38" s="4">
        <v>0.2111574074074074</v>
      </c>
      <c r="AE38" s="4">
        <v>0.22672453703703702</v>
      </c>
      <c r="AF38" s="4">
        <v>0.24431712962962962</v>
      </c>
      <c r="AG38" s="4">
        <v>0.25684027777777779</v>
      </c>
    </row>
    <row r="39" spans="2:33" x14ac:dyDescent="0.3">
      <c r="B39" s="10">
        <v>151</v>
      </c>
      <c r="C39" s="10">
        <v>23</v>
      </c>
      <c r="D39" s="10" t="s">
        <v>114</v>
      </c>
      <c r="E39" t="s">
        <v>250</v>
      </c>
      <c r="F39" t="s">
        <v>118</v>
      </c>
      <c r="G39" t="s">
        <v>119</v>
      </c>
      <c r="H39" t="s">
        <v>242</v>
      </c>
      <c r="I39" s="4">
        <v>7.8472222222222224E-3</v>
      </c>
      <c r="J39" s="4">
        <v>1.5902777777777776E-2</v>
      </c>
      <c r="K39" s="4">
        <v>2.4166666666666666E-2</v>
      </c>
      <c r="L39" s="4">
        <v>3.2511574074074075E-2</v>
      </c>
      <c r="M39" s="4">
        <v>4.0810185185185185E-2</v>
      </c>
      <c r="N39" s="4">
        <v>4.9166666666666664E-2</v>
      </c>
      <c r="O39" s="4">
        <v>5.769675925925926E-2</v>
      </c>
      <c r="P39" s="4">
        <v>6.6076388888888893E-2</v>
      </c>
      <c r="Q39" s="4">
        <v>7.4421296296296291E-2</v>
      </c>
      <c r="R39" s="4">
        <v>8.2847222222222225E-2</v>
      </c>
      <c r="S39" s="4">
        <v>9.1689814814814807E-2</v>
      </c>
      <c r="T39" s="4">
        <v>0.10089120370370371</v>
      </c>
      <c r="U39" s="4">
        <v>0.11050925925925925</v>
      </c>
      <c r="V39" s="4">
        <v>0.11960648148148149</v>
      </c>
      <c r="W39" s="4">
        <v>0.12969907407407408</v>
      </c>
      <c r="X39" s="4">
        <v>0.14038194444444443</v>
      </c>
      <c r="Y39" s="4">
        <v>0.15052083333333333</v>
      </c>
      <c r="Z39" s="4">
        <v>0.1610300925925926</v>
      </c>
      <c r="AA39" s="4">
        <v>0.17239583333333333</v>
      </c>
      <c r="AB39" s="4">
        <v>0.18995370370370371</v>
      </c>
      <c r="AC39" s="4">
        <v>0.20006944444444444</v>
      </c>
      <c r="AD39" s="4">
        <v>0.21747685185185184</v>
      </c>
      <c r="AE39" s="4">
        <v>0.22994212962962965</v>
      </c>
      <c r="AF39" s="4">
        <v>0.24391203703703704</v>
      </c>
      <c r="AG39" s="4">
        <v>0.25685185185185183</v>
      </c>
    </row>
    <row r="40" spans="2:33" x14ac:dyDescent="0.3">
      <c r="B40" s="10">
        <v>87</v>
      </c>
      <c r="C40" s="10">
        <v>51</v>
      </c>
      <c r="D40" s="10" t="s">
        <v>114</v>
      </c>
      <c r="E40" t="s">
        <v>253</v>
      </c>
      <c r="F40" t="s">
        <v>130</v>
      </c>
      <c r="G40" t="s">
        <v>119</v>
      </c>
      <c r="H40" t="s">
        <v>234</v>
      </c>
      <c r="I40" s="4">
        <v>8.9583333333333338E-3</v>
      </c>
      <c r="J40" s="4">
        <v>1.7673611111111109E-2</v>
      </c>
      <c r="K40" s="4">
        <v>2.6365740740740742E-2</v>
      </c>
      <c r="L40" s="4">
        <v>3.5057870370370371E-2</v>
      </c>
      <c r="M40" s="4">
        <v>4.3634259259259262E-2</v>
      </c>
      <c r="N40" s="4">
        <v>5.2222222222222225E-2</v>
      </c>
      <c r="O40" s="4">
        <v>6.084490740740741E-2</v>
      </c>
      <c r="P40" s="4">
        <v>6.9398148148148139E-2</v>
      </c>
      <c r="Q40" s="4">
        <v>7.8009259259259264E-2</v>
      </c>
      <c r="R40" s="4">
        <v>8.700231481481481E-2</v>
      </c>
      <c r="S40" s="4">
        <v>9.5694444444444457E-2</v>
      </c>
      <c r="T40" s="4">
        <v>0.10454861111111112</v>
      </c>
      <c r="U40" s="4">
        <v>0.11350694444444444</v>
      </c>
      <c r="V40" s="4">
        <v>0.1233449074074074</v>
      </c>
      <c r="W40" s="4">
        <v>0.13534722222222223</v>
      </c>
      <c r="X40" s="4">
        <v>0.14577546296296295</v>
      </c>
      <c r="Y40" s="4">
        <v>0.15741898148148148</v>
      </c>
      <c r="Z40" s="4">
        <v>0.16837962962962963</v>
      </c>
      <c r="AA40" s="4">
        <v>0.18137731481481481</v>
      </c>
      <c r="AB40" s="4">
        <v>0.19418981481481482</v>
      </c>
      <c r="AC40" s="4">
        <v>0.20725694444444445</v>
      </c>
      <c r="AD40" s="4">
        <v>0.22012731481481482</v>
      </c>
      <c r="AE40" s="4">
        <v>0.23630787037037038</v>
      </c>
      <c r="AF40" s="4">
        <v>0.25067129629629631</v>
      </c>
      <c r="AG40" s="4">
        <v>0.26634259259259258</v>
      </c>
    </row>
    <row r="41" spans="2:33" x14ac:dyDescent="0.3">
      <c r="B41" s="10">
        <v>82</v>
      </c>
      <c r="C41" s="10">
        <v>48</v>
      </c>
      <c r="D41" s="10" t="s">
        <v>114</v>
      </c>
      <c r="E41" t="s">
        <v>256</v>
      </c>
      <c r="F41" t="s">
        <v>118</v>
      </c>
      <c r="G41" t="s">
        <v>119</v>
      </c>
      <c r="H41" t="s">
        <v>125</v>
      </c>
      <c r="I41" s="4">
        <v>8.9351851851851866E-3</v>
      </c>
      <c r="J41" s="4">
        <v>1.7916666666666668E-2</v>
      </c>
      <c r="K41" s="4">
        <v>2.6863425925925926E-2</v>
      </c>
      <c r="L41" s="4">
        <v>3.5810185185185188E-2</v>
      </c>
      <c r="M41" s="4">
        <v>4.4560185185185182E-2</v>
      </c>
      <c r="N41" s="4">
        <v>5.3159722222222226E-2</v>
      </c>
      <c r="O41" s="4">
        <v>6.1817129629629632E-2</v>
      </c>
      <c r="P41" s="4">
        <v>7.0706018518518529E-2</v>
      </c>
      <c r="Q41" s="4">
        <v>7.9791666666666664E-2</v>
      </c>
      <c r="R41" s="4">
        <v>9.1273148148148145E-2</v>
      </c>
      <c r="S41" s="4">
        <v>0.10166666666666667</v>
      </c>
      <c r="T41" s="4">
        <v>0.11244212962962963</v>
      </c>
      <c r="U41" s="4">
        <v>0.12341435185185186</v>
      </c>
      <c r="V41" s="4">
        <v>0.13479166666666667</v>
      </c>
      <c r="W41" s="4">
        <v>0.14637731481481484</v>
      </c>
      <c r="X41" s="4">
        <v>0.15873842592592594</v>
      </c>
      <c r="Y41" s="4">
        <v>0.17109953703703704</v>
      </c>
      <c r="Z41" s="4">
        <v>0.18194444444444444</v>
      </c>
      <c r="AA41" s="4">
        <v>0.19473379629629628</v>
      </c>
      <c r="AB41" s="4">
        <v>0.20703703703703705</v>
      </c>
      <c r="AC41" s="4">
        <v>0.21864583333333332</v>
      </c>
      <c r="AD41" s="4">
        <v>0.23348379629629631</v>
      </c>
      <c r="AE41" s="4">
        <v>0.24486111111111111</v>
      </c>
      <c r="AF41" s="4">
        <v>0.25618055555555558</v>
      </c>
      <c r="AG41" s="4">
        <v>0.26708333333333334</v>
      </c>
    </row>
    <row r="42" spans="2:33" x14ac:dyDescent="0.3">
      <c r="B42" s="10">
        <v>79</v>
      </c>
      <c r="C42" s="10">
        <v>42</v>
      </c>
      <c r="D42" s="10" t="s">
        <v>126</v>
      </c>
      <c r="E42" t="s">
        <v>259</v>
      </c>
      <c r="F42" t="s">
        <v>118</v>
      </c>
      <c r="G42" t="s">
        <v>119</v>
      </c>
      <c r="H42" t="s">
        <v>199</v>
      </c>
      <c r="I42" s="4">
        <v>9.0856481481481483E-3</v>
      </c>
      <c r="J42" s="4">
        <v>1.8518518518518521E-2</v>
      </c>
      <c r="K42" s="4">
        <v>2.7789351851851853E-2</v>
      </c>
      <c r="L42" s="4">
        <v>3.7766203703703705E-2</v>
      </c>
      <c r="M42" s="4">
        <v>4.7361111111111111E-2</v>
      </c>
      <c r="N42" s="4">
        <v>5.7627314814814812E-2</v>
      </c>
      <c r="O42" s="4">
        <v>6.7777777777777784E-2</v>
      </c>
      <c r="P42" s="4">
        <v>7.9525462962962964E-2</v>
      </c>
      <c r="Q42" s="4">
        <v>9.0324074074074071E-2</v>
      </c>
      <c r="R42" s="4">
        <v>0.10140046296296296</v>
      </c>
      <c r="S42" s="4">
        <v>0.11290509259259258</v>
      </c>
      <c r="T42" s="4">
        <v>0.12417824074074074</v>
      </c>
      <c r="U42" s="4">
        <v>0.13665509259259259</v>
      </c>
      <c r="V42" s="4">
        <v>0.14901620370370369</v>
      </c>
      <c r="W42" s="4">
        <v>0.16114583333333332</v>
      </c>
      <c r="X42" s="4">
        <v>0.17372685185185185</v>
      </c>
      <c r="Y42" s="4">
        <v>0.1875</v>
      </c>
      <c r="Z42" s="4">
        <v>0.20282407407407407</v>
      </c>
      <c r="AA42" s="4">
        <v>0.21513888888888888</v>
      </c>
      <c r="AB42" s="4">
        <v>0.22769675925925925</v>
      </c>
      <c r="AC42" s="4">
        <v>0.24055555555555555</v>
      </c>
      <c r="AD42" s="4">
        <v>0.25311342592592595</v>
      </c>
      <c r="AE42" s="4">
        <v>0.26725694444444442</v>
      </c>
      <c r="AF42" s="4">
        <v>0.28056712962962965</v>
      </c>
      <c r="AG42" s="4">
        <v>0.291875</v>
      </c>
    </row>
    <row r="43" spans="2:33" x14ac:dyDescent="0.3">
      <c r="B43" s="10">
        <v>83</v>
      </c>
      <c r="C43" s="10">
        <v>37</v>
      </c>
      <c r="D43" s="10" t="s">
        <v>114</v>
      </c>
      <c r="E43" t="s">
        <v>269</v>
      </c>
      <c r="F43" t="s">
        <v>271</v>
      </c>
      <c r="G43" t="s">
        <v>119</v>
      </c>
      <c r="H43" t="s">
        <v>234</v>
      </c>
      <c r="I43" s="4">
        <v>5.9953703703703697E-3</v>
      </c>
      <c r="J43" s="4">
        <v>1.1828703703703704E-2</v>
      </c>
      <c r="K43" s="4">
        <v>1.7673611111111109E-2</v>
      </c>
      <c r="L43" s="4">
        <v>2.3564814814814813E-2</v>
      </c>
      <c r="M43" s="4">
        <v>2.9444444444444443E-2</v>
      </c>
      <c r="N43" s="4">
        <v>3.5347222222222217E-2</v>
      </c>
      <c r="O43" s="4">
        <v>4.1377314814814818E-2</v>
      </c>
      <c r="P43" s="4">
        <v>4.7430555555555559E-2</v>
      </c>
      <c r="Q43" s="4">
        <v>5.3530092592592594E-2</v>
      </c>
      <c r="R43" s="4">
        <v>5.949074074074074E-2</v>
      </c>
      <c r="S43" s="4">
        <v>6.548611111111112E-2</v>
      </c>
      <c r="T43" s="4">
        <v>7.1712962962962964E-2</v>
      </c>
      <c r="U43" s="4">
        <v>7.8877314814814817E-2</v>
      </c>
      <c r="V43" s="4">
        <v>8.5324074074074066E-2</v>
      </c>
      <c r="W43" s="4">
        <v>9.2453703703703705E-2</v>
      </c>
      <c r="X43" s="4">
        <v>9.9942129629629631E-2</v>
      </c>
      <c r="Y43" s="4">
        <v>0.10769675925925926</v>
      </c>
      <c r="Z43" s="4">
        <v>0.11574074074074074</v>
      </c>
      <c r="AA43" s="4">
        <v>0.12377314814814815</v>
      </c>
      <c r="AB43" s="4">
        <v>0.13170138888888888</v>
      </c>
      <c r="AC43" s="4">
        <v>0.14056712962962961</v>
      </c>
      <c r="AD43" s="4">
        <v>0.15011574074074074</v>
      </c>
      <c r="AE43" s="4">
        <v>0</v>
      </c>
      <c r="AF43" s="4">
        <v>0</v>
      </c>
      <c r="AG43" s="4">
        <v>0</v>
      </c>
    </row>
    <row r="44" spans="2:33" x14ac:dyDescent="0.3">
      <c r="B44" s="10">
        <v>81</v>
      </c>
      <c r="C44" s="10">
        <v>19</v>
      </c>
      <c r="D44" s="10" t="s">
        <v>114</v>
      </c>
      <c r="E44" t="s">
        <v>272</v>
      </c>
      <c r="F44" t="s">
        <v>118</v>
      </c>
      <c r="G44" t="s">
        <v>119</v>
      </c>
      <c r="H44" t="s">
        <v>274</v>
      </c>
      <c r="I44" s="4">
        <v>5.8101851851851856E-3</v>
      </c>
      <c r="J44" s="4">
        <v>1.1759259259259259E-2</v>
      </c>
      <c r="K44" s="4">
        <v>1.7824074074074076E-2</v>
      </c>
      <c r="L44" s="4">
        <v>2.3923611111111114E-2</v>
      </c>
      <c r="M44" s="4">
        <v>3.6238425925925924E-2</v>
      </c>
      <c r="N44" s="4">
        <v>4.2534722222222217E-2</v>
      </c>
      <c r="O44" s="4">
        <v>4.8831018518518517E-2</v>
      </c>
      <c r="P44" s="4">
        <v>5.5023148148148147E-2</v>
      </c>
      <c r="Q44" s="4">
        <v>6.7303240740740733E-2</v>
      </c>
      <c r="R44" s="4">
        <v>7.3518518518518525E-2</v>
      </c>
      <c r="S44" s="4">
        <v>7.9699074074074075E-2</v>
      </c>
      <c r="T44" s="4">
        <v>8.5775462962962956E-2</v>
      </c>
      <c r="U44" s="4">
        <v>9.824074074074074E-2</v>
      </c>
      <c r="V44" s="4">
        <v>0.10466435185185186</v>
      </c>
      <c r="W44" s="4">
        <v>0.11127314814814815</v>
      </c>
      <c r="X44" s="4">
        <v>0.11810185185185185</v>
      </c>
      <c r="Y44" s="4">
        <v>0.13388888888888889</v>
      </c>
      <c r="Z44" s="4">
        <v>0.14215277777777777</v>
      </c>
      <c r="AA44" s="4">
        <v>0.15099537037037036</v>
      </c>
      <c r="AB44" s="4">
        <v>0.16006944444444446</v>
      </c>
      <c r="AC44" s="4">
        <v>0.16949074074074075</v>
      </c>
      <c r="AD44" s="4">
        <v>0</v>
      </c>
      <c r="AE44" s="4">
        <v>0</v>
      </c>
      <c r="AF44" s="4">
        <v>0</v>
      </c>
      <c r="AG44" s="4">
        <v>0</v>
      </c>
    </row>
    <row r="45" spans="2:33" x14ac:dyDescent="0.3">
      <c r="B45" s="10">
        <v>98</v>
      </c>
      <c r="C45" s="10">
        <v>28</v>
      </c>
      <c r="D45" s="10" t="s">
        <v>114</v>
      </c>
      <c r="E45" t="s">
        <v>275</v>
      </c>
      <c r="F45" t="s">
        <v>118</v>
      </c>
      <c r="G45" t="s">
        <v>119</v>
      </c>
      <c r="H45" t="s">
        <v>278</v>
      </c>
      <c r="I45" s="4">
        <v>7.4074074074074068E-3</v>
      </c>
      <c r="J45" s="4">
        <v>1.5092592592592593E-2</v>
      </c>
      <c r="K45" s="4">
        <v>2.2627314814814819E-2</v>
      </c>
      <c r="L45" s="4">
        <v>3.0081018518518521E-2</v>
      </c>
      <c r="M45" s="4">
        <v>3.7800925925925925E-2</v>
      </c>
      <c r="N45" s="4">
        <v>4.5925925925925926E-2</v>
      </c>
      <c r="O45" s="4">
        <v>5.4224537037037036E-2</v>
      </c>
      <c r="P45" s="4">
        <v>6.2789351851851846E-2</v>
      </c>
      <c r="Q45" s="4">
        <v>7.1724537037037031E-2</v>
      </c>
      <c r="R45" s="4">
        <v>8.0972222222222223E-2</v>
      </c>
      <c r="S45" s="4">
        <v>9.1273148148148145E-2</v>
      </c>
      <c r="T45" s="4">
        <v>0.10166666666666667</v>
      </c>
      <c r="U45" s="4">
        <v>0.11244212962962963</v>
      </c>
      <c r="V45" s="4">
        <v>0.12341435185185186</v>
      </c>
      <c r="W45" s="4">
        <v>0.13479166666666667</v>
      </c>
      <c r="X45" s="4">
        <v>0.14637731481481484</v>
      </c>
      <c r="Y45" s="4">
        <v>0.15876157407407407</v>
      </c>
      <c r="Z45" s="4">
        <v>0.17192129629629629</v>
      </c>
      <c r="AA45" s="4">
        <v>0.18672453703703704</v>
      </c>
      <c r="AB45" s="4">
        <v>0.20163194444444443</v>
      </c>
      <c r="AC45" s="4">
        <v>0.21864583333333332</v>
      </c>
      <c r="AD45" s="4">
        <v>0</v>
      </c>
      <c r="AE45" s="4">
        <v>0</v>
      </c>
      <c r="AF45" s="4">
        <v>0</v>
      </c>
      <c r="AG45" s="4">
        <v>0</v>
      </c>
    </row>
    <row r="46" spans="2:33" x14ac:dyDescent="0.3">
      <c r="B46" s="10">
        <v>88</v>
      </c>
      <c r="C46" s="10">
        <v>43</v>
      </c>
      <c r="D46" s="10" t="s">
        <v>114</v>
      </c>
      <c r="E46" t="s">
        <v>279</v>
      </c>
      <c r="F46" t="s">
        <v>118</v>
      </c>
      <c r="G46" t="s">
        <v>119</v>
      </c>
      <c r="H46" t="s">
        <v>282</v>
      </c>
      <c r="I46" s="4">
        <v>7.9976851851851858E-3</v>
      </c>
      <c r="J46" s="4">
        <v>1.59375E-2</v>
      </c>
      <c r="K46" s="4">
        <v>2.3935185185185184E-2</v>
      </c>
      <c r="L46" s="4">
        <v>3.1886574074074074E-2</v>
      </c>
      <c r="M46" s="4">
        <v>3.9907407407407412E-2</v>
      </c>
      <c r="N46" s="4">
        <v>4.7986111111111111E-2</v>
      </c>
      <c r="O46" s="4">
        <v>5.5949074074074075E-2</v>
      </c>
      <c r="P46" s="4">
        <v>6.4988425925925922E-2</v>
      </c>
      <c r="Q46" s="4">
        <v>7.2962962962962966E-2</v>
      </c>
      <c r="R46" s="4">
        <v>8.1400462962962966E-2</v>
      </c>
      <c r="S46" s="4">
        <v>9.0046296296296291E-2</v>
      </c>
      <c r="T46" s="4">
        <v>9.9201388888888895E-2</v>
      </c>
      <c r="U46" s="4">
        <v>0.10903935185185186</v>
      </c>
      <c r="V46" s="4">
        <v>0.11971064814814815</v>
      </c>
      <c r="W46" s="4">
        <v>0.1305324074074074</v>
      </c>
      <c r="X46" s="4">
        <v>0.14120370370370369</v>
      </c>
      <c r="Y46" s="4">
        <v>0.15251157407407409</v>
      </c>
      <c r="Z46" s="4">
        <v>0.16377314814814814</v>
      </c>
      <c r="AA46" s="4">
        <v>0.17561342592592591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</row>
    <row r="47" spans="2:33" x14ac:dyDescent="0.3">
      <c r="B47" s="10">
        <v>150</v>
      </c>
      <c r="C47" s="10">
        <v>39</v>
      </c>
      <c r="D47" s="10" t="s">
        <v>114</v>
      </c>
      <c r="E47" t="s">
        <v>283</v>
      </c>
      <c r="F47" t="s">
        <v>118</v>
      </c>
      <c r="G47" t="s">
        <v>119</v>
      </c>
      <c r="H47" t="s">
        <v>242</v>
      </c>
      <c r="I47" s="4">
        <v>7.858796296296296E-3</v>
      </c>
      <c r="J47" s="4">
        <v>1.5902777777777776E-2</v>
      </c>
      <c r="K47" s="4">
        <v>3.2499999999999994E-2</v>
      </c>
      <c r="L47" s="4">
        <v>4.0810185185185185E-2</v>
      </c>
      <c r="M47" s="4">
        <v>4.9189814814814818E-2</v>
      </c>
      <c r="N47" s="4">
        <v>5.7708333333333334E-2</v>
      </c>
      <c r="O47" s="4">
        <v>7.4444444444444438E-2</v>
      </c>
      <c r="P47" s="4">
        <v>8.2847222222222225E-2</v>
      </c>
      <c r="Q47" s="4">
        <v>9.1701388888888888E-2</v>
      </c>
      <c r="R47" s="4">
        <v>0.11050925925925925</v>
      </c>
      <c r="S47" s="4">
        <v>0.14011574074074074</v>
      </c>
      <c r="T47" s="4">
        <v>0.15052083333333333</v>
      </c>
      <c r="U47" s="4">
        <v>0.19340277777777778</v>
      </c>
      <c r="V47" s="4">
        <v>0.20537037037037034</v>
      </c>
      <c r="W47" s="4">
        <v>0.21756944444444445</v>
      </c>
      <c r="X47" s="4">
        <v>0.22995370370370372</v>
      </c>
      <c r="Y47" s="4">
        <v>0.2401851851851852</v>
      </c>
      <c r="Z47" s="4">
        <v>0.2509837962962963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</row>
    <row r="48" spans="2:33" x14ac:dyDescent="0.3">
      <c r="B48" s="10">
        <v>72</v>
      </c>
      <c r="C48" s="10">
        <v>33</v>
      </c>
      <c r="D48" s="10" t="s">
        <v>114</v>
      </c>
      <c r="E48" t="s">
        <v>286</v>
      </c>
      <c r="F48" t="s">
        <v>288</v>
      </c>
      <c r="G48" t="s">
        <v>119</v>
      </c>
      <c r="H48" t="s">
        <v>131</v>
      </c>
      <c r="I48" s="4">
        <v>5.7407407407407416E-3</v>
      </c>
      <c r="J48" s="4">
        <v>1.1701388888888891E-2</v>
      </c>
      <c r="K48" s="4">
        <v>1.7743055555555557E-2</v>
      </c>
      <c r="L48" s="4">
        <v>2.3784722222222221E-2</v>
      </c>
      <c r="M48" s="4">
        <v>2.9768518518518517E-2</v>
      </c>
      <c r="N48" s="4">
        <v>3.5763888888888887E-2</v>
      </c>
      <c r="O48" s="4">
        <v>4.1840277777777775E-2</v>
      </c>
      <c r="P48" s="4">
        <v>4.7939814814814817E-2</v>
      </c>
      <c r="Q48" s="4">
        <v>5.4016203703703712E-2</v>
      </c>
      <c r="R48" s="4">
        <v>6.010416666666666E-2</v>
      </c>
      <c r="S48" s="4">
        <v>6.6377314814814806E-2</v>
      </c>
      <c r="T48" s="4">
        <v>7.2650462962962958E-2</v>
      </c>
      <c r="U48" s="4">
        <v>7.8958333333333339E-2</v>
      </c>
      <c r="V48" s="4">
        <v>8.5671296296296287E-2</v>
      </c>
      <c r="W48" s="4">
        <v>9.2627314814814801E-2</v>
      </c>
      <c r="X48" s="4">
        <v>0.10001157407407407</v>
      </c>
      <c r="Y48" s="4">
        <v>0.10796296296296297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</row>
    <row r="49" spans="1:33" x14ac:dyDescent="0.3">
      <c r="B49" s="10">
        <v>66</v>
      </c>
      <c r="C49" s="10">
        <v>23</v>
      </c>
      <c r="D49" s="10" t="s">
        <v>126</v>
      </c>
      <c r="E49" t="s">
        <v>289</v>
      </c>
      <c r="F49" t="s">
        <v>292</v>
      </c>
      <c r="G49" t="s">
        <v>119</v>
      </c>
      <c r="H49" t="s">
        <v>293</v>
      </c>
      <c r="I49" s="4">
        <v>6.0416666666666665E-3</v>
      </c>
      <c r="J49" s="4">
        <v>1.1875000000000002E-2</v>
      </c>
      <c r="K49" s="4">
        <v>1.7754629629629631E-2</v>
      </c>
      <c r="L49" s="4">
        <v>2.3773148148148151E-2</v>
      </c>
      <c r="M49" s="4">
        <v>2.974537037037037E-2</v>
      </c>
      <c r="N49" s="4">
        <v>3.5891203703703703E-2</v>
      </c>
      <c r="O49" s="4">
        <v>4.2187499999999996E-2</v>
      </c>
      <c r="P49" s="4">
        <v>4.8576388888888884E-2</v>
      </c>
      <c r="Q49" s="4">
        <v>5.5034722222222221E-2</v>
      </c>
      <c r="R49" s="4">
        <v>6.1423611111111109E-2</v>
      </c>
      <c r="S49" s="4">
        <v>6.8032407407407403E-2</v>
      </c>
      <c r="T49" s="4">
        <v>7.5104166666666666E-2</v>
      </c>
      <c r="U49" s="4">
        <v>8.2534722222222232E-2</v>
      </c>
      <c r="V49" s="4">
        <v>8.9328703703703702E-2</v>
      </c>
      <c r="W49" s="4">
        <v>9.7222222222222224E-2</v>
      </c>
      <c r="X49" s="4">
        <v>0.10451388888888889</v>
      </c>
      <c r="Y49" s="4">
        <v>0.11260416666666667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</row>
    <row r="50" spans="1:33" x14ac:dyDescent="0.3">
      <c r="B50" s="10">
        <v>63</v>
      </c>
      <c r="C50" s="10">
        <v>50</v>
      </c>
      <c r="D50" s="10" t="s">
        <v>114</v>
      </c>
      <c r="E50" t="s">
        <v>294</v>
      </c>
      <c r="F50" t="s">
        <v>297</v>
      </c>
      <c r="G50" t="s">
        <v>119</v>
      </c>
      <c r="H50" t="s">
        <v>298</v>
      </c>
      <c r="I50" s="4">
        <v>7.1874999999999994E-3</v>
      </c>
      <c r="J50" s="4">
        <v>1.4525462962962964E-2</v>
      </c>
      <c r="K50" s="4">
        <v>2.207175925925926E-2</v>
      </c>
      <c r="L50" s="4">
        <v>2.9513888888888892E-2</v>
      </c>
      <c r="M50" s="4">
        <v>3.6898148148148145E-2</v>
      </c>
      <c r="N50" s="4">
        <v>4.4293981481481483E-2</v>
      </c>
      <c r="O50" s="4">
        <v>5.2013888888888887E-2</v>
      </c>
      <c r="P50" s="4">
        <v>5.950231481481482E-2</v>
      </c>
      <c r="Q50" s="4">
        <v>6.7164351851851864E-2</v>
      </c>
      <c r="R50" s="4">
        <v>7.4849537037037034E-2</v>
      </c>
      <c r="S50" s="4">
        <v>8.2754629629629636E-2</v>
      </c>
      <c r="T50" s="4">
        <v>9.087962962962963E-2</v>
      </c>
      <c r="U50" s="4">
        <v>9.9236111111111122E-2</v>
      </c>
      <c r="V50" s="4">
        <v>0.10822916666666667</v>
      </c>
      <c r="W50" s="4">
        <v>0.11756944444444445</v>
      </c>
      <c r="X50" s="4">
        <v>0.12745370370370371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</row>
    <row r="51" spans="1:33" x14ac:dyDescent="0.3">
      <c r="B51" s="10">
        <v>62</v>
      </c>
      <c r="C51" s="10">
        <v>51</v>
      </c>
      <c r="D51" s="10" t="s">
        <v>114</v>
      </c>
      <c r="E51" t="s">
        <v>299</v>
      </c>
      <c r="F51" t="s">
        <v>118</v>
      </c>
      <c r="G51" t="s">
        <v>119</v>
      </c>
      <c r="H51">
        <v>0</v>
      </c>
      <c r="I51" s="4">
        <v>8.0092592592592594E-3</v>
      </c>
      <c r="J51" s="4">
        <v>1.6249999999999997E-2</v>
      </c>
      <c r="K51" s="4">
        <v>2.4675925925925924E-2</v>
      </c>
      <c r="L51" s="4">
        <v>3.3194444444444443E-2</v>
      </c>
      <c r="M51" s="4">
        <v>4.1724537037037039E-2</v>
      </c>
      <c r="N51" s="4">
        <v>5.0138888888888893E-2</v>
      </c>
      <c r="O51" s="4">
        <v>5.876157407407407E-2</v>
      </c>
      <c r="P51" s="4">
        <v>6.7557870370370365E-2</v>
      </c>
      <c r="Q51" s="4">
        <v>7.6493055555555564E-2</v>
      </c>
      <c r="R51" s="4">
        <v>8.5370370370370374E-2</v>
      </c>
      <c r="S51" s="4">
        <v>9.5416666666666664E-2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</row>
    <row r="52" spans="1:33" x14ac:dyDescent="0.3">
      <c r="B52" s="10">
        <v>157</v>
      </c>
      <c r="C52" s="10">
        <v>36</v>
      </c>
      <c r="D52" s="10" t="s">
        <v>114</v>
      </c>
      <c r="E52" t="s">
        <v>301</v>
      </c>
      <c r="F52" t="s">
        <v>118</v>
      </c>
      <c r="G52" t="s">
        <v>119</v>
      </c>
      <c r="H52">
        <v>0</v>
      </c>
      <c r="I52" s="4">
        <v>5.8101851851851856E-3</v>
      </c>
      <c r="J52" s="4">
        <v>1.1562499999999998E-2</v>
      </c>
      <c r="K52" s="4">
        <v>1.7314814814814814E-2</v>
      </c>
      <c r="L52" s="4">
        <v>2.3124999999999996E-2</v>
      </c>
      <c r="M52" s="4">
        <v>2.8819444444444443E-2</v>
      </c>
      <c r="N52" s="4">
        <v>3.4490740740740738E-2</v>
      </c>
      <c r="O52" s="4">
        <v>4.010416666666667E-2</v>
      </c>
      <c r="P52" s="4">
        <v>4.5775462962962969E-2</v>
      </c>
      <c r="Q52" s="4">
        <v>5.1620370370370372E-2</v>
      </c>
      <c r="R52" s="4">
        <v>5.7638888888888885E-2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</row>
    <row r="53" spans="1:33" x14ac:dyDescent="0.3">
      <c r="B53" s="10">
        <v>86</v>
      </c>
      <c r="C53" s="10">
        <v>36</v>
      </c>
      <c r="D53" s="10" t="s">
        <v>114</v>
      </c>
      <c r="E53" t="s">
        <v>304</v>
      </c>
      <c r="F53" t="s">
        <v>307</v>
      </c>
      <c r="G53" t="s">
        <v>119</v>
      </c>
      <c r="H53" t="s">
        <v>144</v>
      </c>
      <c r="I53" s="4">
        <v>5.7060185185185191E-3</v>
      </c>
      <c r="J53" s="4">
        <v>1.1400462962962965E-2</v>
      </c>
      <c r="K53" s="4">
        <v>1.7326388888888888E-2</v>
      </c>
      <c r="L53" s="4">
        <v>2.34375E-2</v>
      </c>
      <c r="M53" s="4">
        <v>2.9374999999999998E-2</v>
      </c>
      <c r="N53" s="4">
        <v>3.5532407407407408E-2</v>
      </c>
      <c r="O53" s="4">
        <v>4.1747685185185186E-2</v>
      </c>
      <c r="P53" s="4">
        <v>4.7766203703703707E-2</v>
      </c>
      <c r="Q53" s="4">
        <v>5.4155092592592595E-2</v>
      </c>
      <c r="R53" s="4">
        <v>6.0925925925925932E-2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</row>
    <row r="54" spans="1:33" x14ac:dyDescent="0.3">
      <c r="B54" s="10">
        <v>95</v>
      </c>
      <c r="C54" s="10">
        <v>51</v>
      </c>
      <c r="D54" s="10" t="s">
        <v>114</v>
      </c>
      <c r="E54" t="s">
        <v>308</v>
      </c>
      <c r="F54" t="s">
        <v>118</v>
      </c>
      <c r="G54" t="s">
        <v>119</v>
      </c>
      <c r="H54" t="s">
        <v>171</v>
      </c>
      <c r="I54" s="4">
        <v>7.9861111111111122E-3</v>
      </c>
      <c r="J54" s="4">
        <v>1.6249999999999997E-2</v>
      </c>
      <c r="K54" s="4">
        <v>2.4675925925925924E-2</v>
      </c>
      <c r="L54" s="4">
        <v>3.3194444444444443E-2</v>
      </c>
      <c r="M54" s="4">
        <v>4.1724537037037039E-2</v>
      </c>
      <c r="N54" s="4">
        <v>5.0127314814814812E-2</v>
      </c>
      <c r="O54" s="4">
        <v>5.8564814814814813E-2</v>
      </c>
      <c r="P54" s="4">
        <v>6.6736111111111107E-2</v>
      </c>
      <c r="Q54" s="4">
        <v>7.4976851851851864E-2</v>
      </c>
      <c r="R54" s="4">
        <v>8.5185185185185183E-2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</row>
    <row r="55" spans="1:33" x14ac:dyDescent="0.3">
      <c r="B55" s="10">
        <v>163</v>
      </c>
      <c r="C55" s="10">
        <v>24</v>
      </c>
      <c r="D55" s="10" t="s">
        <v>114</v>
      </c>
      <c r="E55" t="s">
        <v>311</v>
      </c>
      <c r="F55" t="s">
        <v>314</v>
      </c>
      <c r="G55" t="s">
        <v>119</v>
      </c>
      <c r="H55" t="s">
        <v>315</v>
      </c>
      <c r="I55" s="4">
        <v>6.5393518518518517E-3</v>
      </c>
      <c r="J55" s="4">
        <v>1.306712962962963E-2</v>
      </c>
      <c r="K55" s="4">
        <v>1.954861111111111E-2</v>
      </c>
      <c r="L55" s="4">
        <v>2.6064814814814815E-2</v>
      </c>
      <c r="M55" s="4">
        <v>3.2557870370370369E-2</v>
      </c>
      <c r="N55" s="4">
        <v>3.9131944444444448E-2</v>
      </c>
      <c r="O55" s="4">
        <v>4.5763888888888889E-2</v>
      </c>
      <c r="P55" s="4">
        <v>5.230324074074074E-2</v>
      </c>
      <c r="Q55" s="4">
        <v>5.8888888888888886E-2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</row>
    <row r="56" spans="1:33" x14ac:dyDescent="0.3">
      <c r="B56" s="10">
        <v>77</v>
      </c>
      <c r="C56" s="10">
        <v>33</v>
      </c>
      <c r="D56" s="10" t="s">
        <v>114</v>
      </c>
      <c r="E56" t="s">
        <v>316</v>
      </c>
      <c r="F56" t="s">
        <v>130</v>
      </c>
      <c r="G56" t="s">
        <v>119</v>
      </c>
      <c r="H56" t="s">
        <v>144</v>
      </c>
      <c r="I56" s="4">
        <v>5.5555555555555558E-3</v>
      </c>
      <c r="J56" s="4">
        <v>1.1006944444444444E-2</v>
      </c>
      <c r="K56" s="4">
        <v>1.6527777777777777E-2</v>
      </c>
      <c r="L56" s="4">
        <v>2.210648148148148E-2</v>
      </c>
      <c r="M56" s="4">
        <v>2.7743055555555559E-2</v>
      </c>
      <c r="N56" s="4">
        <v>3.9340277777777773E-2</v>
      </c>
      <c r="O56" s="4">
        <v>5.1122685185185181E-2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</row>
    <row r="57" spans="1:33" x14ac:dyDescent="0.3">
      <c r="A57" s="3"/>
      <c r="B57" s="11"/>
      <c r="C57" s="11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3">
      <c r="A58" s="14" t="s">
        <v>62</v>
      </c>
      <c r="B58" s="10">
        <f t="shared" ref="B58:B112" si="0">B2</f>
        <v>73</v>
      </c>
      <c r="E58" t="str">
        <f t="shared" ref="E58:E112" si="1">E2</f>
        <v>Aleksandr Sorokin</v>
      </c>
      <c r="H58" t="str">
        <f t="shared" ref="H58:I73" si="2">H2</f>
        <v>Begimo klubas</v>
      </c>
      <c r="I58" s="1">
        <f>I2</f>
        <v>5.0347222222222225E-3</v>
      </c>
      <c r="J58" s="1">
        <f t="shared" ref="J58:AG68" si="3">J2-I2</f>
        <v>5.0231481481481472E-3</v>
      </c>
      <c r="K58" s="1">
        <f t="shared" si="3"/>
        <v>4.9768518518518504E-3</v>
      </c>
      <c r="L58" s="1">
        <f t="shared" si="3"/>
        <v>4.9768518518518538E-3</v>
      </c>
      <c r="M58" s="1">
        <f t="shared" si="3"/>
        <v>4.9652777777777768E-3</v>
      </c>
      <c r="N58" s="1">
        <f t="shared" si="3"/>
        <v>4.8958333333333319E-3</v>
      </c>
      <c r="O58" s="1">
        <f t="shared" si="3"/>
        <v>4.9537037037037032E-3</v>
      </c>
      <c r="P58" s="1">
        <f t="shared" si="3"/>
        <v>4.9884259259259309E-3</v>
      </c>
      <c r="Q58" s="1">
        <f t="shared" si="3"/>
        <v>5.011574074074078E-3</v>
      </c>
      <c r="R58" s="1">
        <f t="shared" si="3"/>
        <v>4.9652777777777768E-3</v>
      </c>
      <c r="S58" s="1">
        <f t="shared" si="3"/>
        <v>5.0115740740740711E-3</v>
      </c>
      <c r="T58" s="1">
        <f t="shared" si="3"/>
        <v>4.9768518518518504E-3</v>
      </c>
      <c r="U58" s="1">
        <f t="shared" si="3"/>
        <v>5.0115740740740711E-3</v>
      </c>
      <c r="V58" s="1">
        <f t="shared" si="3"/>
        <v>4.9537037037037102E-3</v>
      </c>
      <c r="W58" s="1">
        <f t="shared" si="3"/>
        <v>5.0578703703703654E-3</v>
      </c>
      <c r="X58" s="1">
        <f t="shared" si="3"/>
        <v>5.0578703703703654E-3</v>
      </c>
      <c r="Y58" s="1">
        <f t="shared" si="3"/>
        <v>5.092592592592593E-3</v>
      </c>
      <c r="Z58" s="1">
        <f t="shared" si="3"/>
        <v>5.1851851851851954E-3</v>
      </c>
      <c r="AA58" s="1">
        <f t="shared" si="3"/>
        <v>5.2083333333333148E-3</v>
      </c>
      <c r="AB58" s="1">
        <f t="shared" si="3"/>
        <v>5.2777777777777979E-3</v>
      </c>
      <c r="AC58" s="1">
        <f t="shared" si="3"/>
        <v>5.3124999999999978E-3</v>
      </c>
      <c r="AD58" s="1">
        <f t="shared" si="3"/>
        <v>5.3587962962962921E-3</v>
      </c>
      <c r="AE58" s="1">
        <f t="shared" si="3"/>
        <v>5.3240740740740783E-3</v>
      </c>
      <c r="AF58" s="1">
        <f t="shared" si="3"/>
        <v>5.1851851851851816E-3</v>
      </c>
      <c r="AG58" s="1">
        <f t="shared" si="3"/>
        <v>5.0347222222222043E-3</v>
      </c>
    </row>
    <row r="59" spans="1:33" x14ac:dyDescent="0.3">
      <c r="A59" s="5">
        <v>5.9027777777777776E-3</v>
      </c>
      <c r="B59" s="10">
        <f t="shared" si="0"/>
        <v>59</v>
      </c>
      <c r="E59" t="str">
        <f t="shared" si="1"/>
        <v>Diana Banienė</v>
      </c>
      <c r="H59" t="str">
        <f t="shared" si="2"/>
        <v>Bėgimo klubas</v>
      </c>
      <c r="I59" s="1">
        <f t="shared" si="2"/>
        <v>5.7523148148148143E-3</v>
      </c>
      <c r="J59" s="1">
        <f t="shared" si="3"/>
        <v>5.7986111111111103E-3</v>
      </c>
      <c r="K59" s="1">
        <f t="shared" si="3"/>
        <v>5.7638888888888896E-3</v>
      </c>
      <c r="L59" s="1">
        <f t="shared" si="3"/>
        <v>5.798611111111112E-3</v>
      </c>
      <c r="M59" s="1">
        <f t="shared" si="3"/>
        <v>5.7523148148148177E-3</v>
      </c>
      <c r="N59" s="1">
        <f t="shared" si="3"/>
        <v>5.6828703703703694E-3</v>
      </c>
      <c r="O59" s="1">
        <f t="shared" si="3"/>
        <v>5.7175925925925866E-3</v>
      </c>
      <c r="P59" s="1">
        <f t="shared" si="3"/>
        <v>5.70601851851852E-3</v>
      </c>
      <c r="Q59" s="1">
        <f t="shared" si="3"/>
        <v>5.7175925925926005E-3</v>
      </c>
      <c r="R59" s="1">
        <f t="shared" si="3"/>
        <v>5.6134259259259245E-3</v>
      </c>
      <c r="S59" s="1">
        <f t="shared" si="3"/>
        <v>5.9027777777777776E-3</v>
      </c>
      <c r="T59" s="1">
        <f t="shared" si="3"/>
        <v>5.8796296296296235E-3</v>
      </c>
      <c r="U59" s="1">
        <f t="shared" si="3"/>
        <v>5.7986111111111155E-3</v>
      </c>
      <c r="V59" s="1">
        <f t="shared" si="3"/>
        <v>5.6365740740740716E-3</v>
      </c>
      <c r="W59" s="1">
        <f t="shared" si="3"/>
        <v>5.787037037037035E-3</v>
      </c>
      <c r="X59" s="1">
        <f t="shared" si="3"/>
        <v>5.8912037037037041E-3</v>
      </c>
      <c r="Y59" s="1">
        <f t="shared" si="3"/>
        <v>5.8333333333333431E-3</v>
      </c>
      <c r="Z59" s="1">
        <f t="shared" si="3"/>
        <v>5.8101851851851821E-3</v>
      </c>
      <c r="AA59" s="1">
        <f t="shared" si="3"/>
        <v>5.9374999999999983E-3</v>
      </c>
      <c r="AB59" s="1">
        <f t="shared" si="3"/>
        <v>5.8680555555555569E-3</v>
      </c>
      <c r="AC59" s="1">
        <f t="shared" si="3"/>
        <v>5.8564814814814903E-3</v>
      </c>
      <c r="AD59" s="1">
        <f t="shared" si="3"/>
        <v>5.844907407407382E-3</v>
      </c>
      <c r="AE59" s="1">
        <f t="shared" si="3"/>
        <v>5.8680555555555847E-3</v>
      </c>
      <c r="AF59" s="1">
        <f t="shared" si="3"/>
        <v>5.6134259259258967E-3</v>
      </c>
      <c r="AG59" s="1">
        <f t="shared" si="3"/>
        <v>5.3124999999999978E-3</v>
      </c>
    </row>
    <row r="60" spans="1:33" x14ac:dyDescent="0.3">
      <c r="A60" s="6">
        <v>6.9444444444444441E-3</v>
      </c>
      <c r="B60" s="10">
        <f t="shared" si="0"/>
        <v>60</v>
      </c>
      <c r="E60" t="str">
        <f t="shared" si="1"/>
        <v>Andrius Šipkinas</v>
      </c>
      <c r="H60" t="str">
        <f t="shared" si="2"/>
        <v>Bėgimo klubas</v>
      </c>
      <c r="I60" s="1">
        <f t="shared" si="2"/>
        <v>5.5902777777777782E-3</v>
      </c>
      <c r="J60" s="1">
        <f t="shared" si="3"/>
        <v>5.3935185185185188E-3</v>
      </c>
      <c r="K60" s="1">
        <f t="shared" si="3"/>
        <v>5.4861111111111083E-3</v>
      </c>
      <c r="L60" s="1">
        <f t="shared" si="3"/>
        <v>5.5555555555555532E-3</v>
      </c>
      <c r="M60" s="1">
        <f t="shared" si="3"/>
        <v>5.6018518518518544E-3</v>
      </c>
      <c r="N60" s="1">
        <f t="shared" si="3"/>
        <v>5.5902777777777843E-3</v>
      </c>
      <c r="O60" s="1">
        <f t="shared" si="3"/>
        <v>5.7754629629629545E-3</v>
      </c>
      <c r="P60" s="1">
        <f t="shared" si="3"/>
        <v>5.6481481481481521E-3</v>
      </c>
      <c r="Q60" s="1">
        <f t="shared" si="3"/>
        <v>5.8217592592592557E-3</v>
      </c>
      <c r="R60" s="1">
        <f t="shared" si="3"/>
        <v>5.7986111111111086E-3</v>
      </c>
      <c r="S60" s="1">
        <f t="shared" si="3"/>
        <v>5.8217592592592626E-3</v>
      </c>
      <c r="T60" s="1">
        <f t="shared" si="3"/>
        <v>5.9606481481481524E-3</v>
      </c>
      <c r="U60" s="1">
        <f t="shared" si="3"/>
        <v>5.9374999999999983E-3</v>
      </c>
      <c r="V60" s="1">
        <f t="shared" si="3"/>
        <v>6.0995370370370422E-3</v>
      </c>
      <c r="W60" s="1">
        <f t="shared" si="3"/>
        <v>6.1458333333333365E-3</v>
      </c>
      <c r="X60" s="1">
        <f t="shared" si="3"/>
        <v>6.4004629629629411E-3</v>
      </c>
      <c r="Y60" s="1">
        <f t="shared" si="3"/>
        <v>6.6666666666666818E-3</v>
      </c>
      <c r="Z60" s="1">
        <f t="shared" si="3"/>
        <v>6.5393518518518517E-3</v>
      </c>
      <c r="AA60" s="1">
        <f t="shared" si="3"/>
        <v>6.6898148148148012E-3</v>
      </c>
      <c r="AB60" s="1">
        <f t="shared" si="3"/>
        <v>7.2916666666666824E-3</v>
      </c>
      <c r="AC60" s="1">
        <f t="shared" si="3"/>
        <v>7.4999999999999789E-3</v>
      </c>
      <c r="AD60" s="1">
        <f t="shared" si="3"/>
        <v>7.5810185185185286E-3</v>
      </c>
      <c r="AE60" s="1">
        <f t="shared" si="3"/>
        <v>7.48842592592594E-3</v>
      </c>
      <c r="AF60" s="1">
        <f t="shared" si="3"/>
        <v>7.9398148148148162E-3</v>
      </c>
      <c r="AG60" s="1">
        <f t="shared" si="3"/>
        <v>7.6157407407407285E-3</v>
      </c>
    </row>
    <row r="61" spans="1:33" x14ac:dyDescent="0.3">
      <c r="A61" s="7">
        <v>8.3333333333333332E-3</v>
      </c>
      <c r="B61" s="10">
        <f t="shared" si="0"/>
        <v>78</v>
      </c>
      <c r="E61" t="str">
        <f t="shared" si="1"/>
        <v>Gitana Akmanaviciute</v>
      </c>
      <c r="H61" t="str">
        <f t="shared" si="2"/>
        <v>Origami runners</v>
      </c>
      <c r="I61" s="1">
        <f t="shared" si="2"/>
        <v>5.7060185185185191E-3</v>
      </c>
      <c r="J61" s="1">
        <f t="shared" si="3"/>
        <v>5.6597222222222214E-3</v>
      </c>
      <c r="K61" s="1">
        <f t="shared" si="3"/>
        <v>5.6249999999999998E-3</v>
      </c>
      <c r="L61" s="1">
        <f t="shared" si="3"/>
        <v>5.7175925925925936E-3</v>
      </c>
      <c r="M61" s="1">
        <f t="shared" si="3"/>
        <v>5.706018518518513E-3</v>
      </c>
      <c r="N61" s="1">
        <f t="shared" si="3"/>
        <v>5.7638888888888913E-3</v>
      </c>
      <c r="O61" s="1">
        <f t="shared" si="3"/>
        <v>5.7407407407407407E-3</v>
      </c>
      <c r="P61" s="1">
        <f t="shared" si="3"/>
        <v>5.7754629629629683E-3</v>
      </c>
      <c r="Q61" s="1">
        <f t="shared" si="3"/>
        <v>5.8101851851851821E-3</v>
      </c>
      <c r="R61" s="1">
        <f t="shared" si="3"/>
        <v>5.7986111111111155E-3</v>
      </c>
      <c r="S61" s="1">
        <f t="shared" si="3"/>
        <v>5.8912037037036971E-3</v>
      </c>
      <c r="T61" s="1">
        <f t="shared" si="3"/>
        <v>5.8796296296296374E-3</v>
      </c>
      <c r="U61" s="1">
        <f t="shared" si="3"/>
        <v>6.0648148148148007E-3</v>
      </c>
      <c r="V61" s="1">
        <f t="shared" si="3"/>
        <v>6.423611111111116E-3</v>
      </c>
      <c r="W61" s="1">
        <f t="shared" si="3"/>
        <v>6.7129629629629622E-3</v>
      </c>
      <c r="X61" s="1">
        <f t="shared" si="3"/>
        <v>6.7476851851851899E-3</v>
      </c>
      <c r="Y61" s="1">
        <f t="shared" si="3"/>
        <v>6.8749999999999922E-3</v>
      </c>
      <c r="Z61" s="1">
        <f t="shared" si="3"/>
        <v>7.0486111111111305E-3</v>
      </c>
      <c r="AA61" s="1">
        <f t="shared" si="3"/>
        <v>7.2453703703703465E-3</v>
      </c>
      <c r="AB61" s="1">
        <f t="shared" si="3"/>
        <v>7.2569444444444547E-3</v>
      </c>
      <c r="AC61" s="1">
        <f t="shared" si="3"/>
        <v>7.2337962962963076E-3</v>
      </c>
      <c r="AD61" s="1">
        <f t="shared" si="3"/>
        <v>7.2685185185185075E-3</v>
      </c>
      <c r="AE61" s="1">
        <f t="shared" si="3"/>
        <v>7.1875000000000133E-3</v>
      </c>
      <c r="AF61" s="1">
        <f t="shared" si="3"/>
        <v>7.3726851851851904E-3</v>
      </c>
      <c r="AG61" s="1">
        <f t="shared" si="3"/>
        <v>6.7013888888888817E-3</v>
      </c>
    </row>
    <row r="62" spans="1:33" x14ac:dyDescent="0.3">
      <c r="A62" s="8">
        <v>1.1111111111111112E-2</v>
      </c>
      <c r="B62" s="10">
        <f t="shared" si="0"/>
        <v>84</v>
      </c>
      <c r="E62" t="str">
        <f t="shared" si="1"/>
        <v>Gediminas Astrauskas</v>
      </c>
      <c r="H62">
        <f t="shared" si="2"/>
        <v>0</v>
      </c>
      <c r="I62" s="1">
        <f t="shared" si="2"/>
        <v>6.8055555555555569E-3</v>
      </c>
      <c r="J62" s="1">
        <f t="shared" si="3"/>
        <v>6.6550925925925901E-3</v>
      </c>
      <c r="K62" s="1">
        <f t="shared" si="3"/>
        <v>6.6319444444444455E-3</v>
      </c>
      <c r="L62" s="1">
        <f t="shared" si="3"/>
        <v>6.4814814814814804E-3</v>
      </c>
      <c r="M62" s="1">
        <f t="shared" si="3"/>
        <v>6.4930555555555609E-3</v>
      </c>
      <c r="N62" s="1">
        <f t="shared" si="3"/>
        <v>6.4236111111111091E-3</v>
      </c>
      <c r="O62" s="1">
        <f t="shared" si="3"/>
        <v>6.4583333333333368E-3</v>
      </c>
      <c r="P62" s="1">
        <f t="shared" si="3"/>
        <v>6.5162037037037046E-3</v>
      </c>
      <c r="Q62" s="1">
        <f t="shared" si="3"/>
        <v>6.4699074074073964E-3</v>
      </c>
      <c r="R62" s="1">
        <f t="shared" si="3"/>
        <v>6.4699074074074034E-3</v>
      </c>
      <c r="S62" s="1">
        <f t="shared" si="3"/>
        <v>6.4583333333333437E-3</v>
      </c>
      <c r="T62" s="1">
        <f t="shared" si="3"/>
        <v>6.3425925925925802E-3</v>
      </c>
      <c r="U62" s="1">
        <f t="shared" si="3"/>
        <v>6.4583333333333437E-3</v>
      </c>
      <c r="V62" s="1">
        <f t="shared" si="3"/>
        <v>6.3773148148148218E-3</v>
      </c>
      <c r="W62" s="1">
        <f t="shared" si="3"/>
        <v>6.4699074074073964E-3</v>
      </c>
      <c r="X62" s="1">
        <f t="shared" si="3"/>
        <v>6.4004629629629689E-3</v>
      </c>
      <c r="Y62" s="1">
        <f t="shared" si="3"/>
        <v>6.3310185185185275E-3</v>
      </c>
      <c r="Z62" s="1">
        <f t="shared" si="3"/>
        <v>6.3773148148148079E-3</v>
      </c>
      <c r="AA62" s="1">
        <f t="shared" si="3"/>
        <v>6.2731481481481527E-3</v>
      </c>
      <c r="AB62" s="1">
        <f t="shared" si="3"/>
        <v>6.4120370370370355E-3</v>
      </c>
      <c r="AC62" s="1">
        <f t="shared" si="3"/>
        <v>6.481481481481477E-3</v>
      </c>
      <c r="AD62" s="1">
        <f t="shared" si="3"/>
        <v>6.6319444444444542E-3</v>
      </c>
      <c r="AE62" s="1">
        <f t="shared" si="3"/>
        <v>6.724537037037015E-3</v>
      </c>
      <c r="AF62" s="1">
        <f t="shared" si="3"/>
        <v>6.6550925925926152E-3</v>
      </c>
      <c r="AG62" s="1">
        <f t="shared" si="3"/>
        <v>6.6319444444444264E-3</v>
      </c>
    </row>
    <row r="63" spans="1:33" x14ac:dyDescent="0.3">
      <c r="B63" s="10">
        <f t="shared" si="0"/>
        <v>53</v>
      </c>
      <c r="E63" t="str">
        <f t="shared" si="1"/>
        <v>Jonas Ažukas</v>
      </c>
      <c r="H63" t="str">
        <f t="shared" si="2"/>
        <v>Bėgimo klubas</v>
      </c>
      <c r="I63" s="1">
        <f t="shared" si="2"/>
        <v>6.4930555555555549E-3</v>
      </c>
      <c r="J63" s="1">
        <f t="shared" si="3"/>
        <v>6.5509259259259279E-3</v>
      </c>
      <c r="K63" s="1">
        <f t="shared" si="3"/>
        <v>6.4583333333333333E-3</v>
      </c>
      <c r="L63" s="1">
        <f t="shared" si="3"/>
        <v>6.4699074074074034E-3</v>
      </c>
      <c r="M63" s="1">
        <f t="shared" si="3"/>
        <v>6.3657407407407447E-3</v>
      </c>
      <c r="N63" s="1">
        <f t="shared" si="3"/>
        <v>6.5393518518518517E-3</v>
      </c>
      <c r="O63" s="1">
        <f t="shared" si="3"/>
        <v>6.5162037037037046E-3</v>
      </c>
      <c r="P63" s="1">
        <f t="shared" si="3"/>
        <v>6.4699074074074103E-3</v>
      </c>
      <c r="Q63" s="1">
        <f t="shared" si="3"/>
        <v>6.6550925925925875E-3</v>
      </c>
      <c r="R63" s="1">
        <f t="shared" si="3"/>
        <v>6.5509259259259253E-3</v>
      </c>
      <c r="S63" s="1">
        <f t="shared" si="3"/>
        <v>6.3657407407407413E-3</v>
      </c>
      <c r="T63" s="1">
        <f t="shared" si="3"/>
        <v>6.5162037037037046E-3</v>
      </c>
      <c r="U63" s="1">
        <f t="shared" si="3"/>
        <v>6.6898148148148151E-3</v>
      </c>
      <c r="V63" s="1">
        <f t="shared" si="3"/>
        <v>6.6782407407407485E-3</v>
      </c>
      <c r="W63" s="1">
        <f t="shared" si="3"/>
        <v>6.7824074074073898E-3</v>
      </c>
      <c r="X63" s="1">
        <f t="shared" si="3"/>
        <v>6.6550925925926013E-3</v>
      </c>
      <c r="Y63" s="1">
        <f t="shared" si="3"/>
        <v>6.5277777777777851E-3</v>
      </c>
      <c r="Z63" s="1">
        <f t="shared" si="3"/>
        <v>6.6087962962962932E-3</v>
      </c>
      <c r="AA63" s="1">
        <f t="shared" si="3"/>
        <v>6.6203703703703598E-3</v>
      </c>
      <c r="AB63" s="1">
        <f t="shared" si="3"/>
        <v>6.6319444444444403E-3</v>
      </c>
      <c r="AC63" s="1">
        <f t="shared" si="3"/>
        <v>6.6898148148148429E-3</v>
      </c>
      <c r="AD63" s="1">
        <f t="shared" si="3"/>
        <v>6.6087962962962932E-3</v>
      </c>
      <c r="AE63" s="1">
        <f t="shared" si="3"/>
        <v>6.5162037037037046E-3</v>
      </c>
      <c r="AF63" s="1">
        <f t="shared" si="3"/>
        <v>6.1805555555555225E-3</v>
      </c>
      <c r="AG63" s="1">
        <f t="shared" si="3"/>
        <v>5.9490740740740788E-3</v>
      </c>
    </row>
    <row r="64" spans="1:33" x14ac:dyDescent="0.3">
      <c r="B64" s="10">
        <f t="shared" si="0"/>
        <v>93</v>
      </c>
      <c r="E64" t="str">
        <f t="shared" si="1"/>
        <v>Mindaugas Civilka</v>
      </c>
      <c r="H64" t="str">
        <f t="shared" si="2"/>
        <v>Civilka</v>
      </c>
      <c r="I64" s="1">
        <f t="shared" si="2"/>
        <v>6.5509259259259262E-3</v>
      </c>
      <c r="J64" s="1">
        <f t="shared" si="3"/>
        <v>6.5046296296296302E-3</v>
      </c>
      <c r="K64" s="1">
        <f t="shared" si="3"/>
        <v>6.4699074074074069E-3</v>
      </c>
      <c r="L64" s="1">
        <f t="shared" si="3"/>
        <v>6.6319444444444438E-3</v>
      </c>
      <c r="M64" s="1">
        <f t="shared" si="3"/>
        <v>6.2962962962962929E-3</v>
      </c>
      <c r="N64" s="1">
        <f t="shared" si="3"/>
        <v>6.4467592592592632E-3</v>
      </c>
      <c r="O64" s="1">
        <f t="shared" si="3"/>
        <v>6.4467592592592632E-3</v>
      </c>
      <c r="P64" s="1">
        <f t="shared" si="3"/>
        <v>6.6435185185185208E-3</v>
      </c>
      <c r="Q64" s="1">
        <f t="shared" si="3"/>
        <v>6.4120370370370286E-3</v>
      </c>
      <c r="R64" s="1">
        <f t="shared" si="3"/>
        <v>6.504629629629638E-3</v>
      </c>
      <c r="S64" s="1">
        <f t="shared" si="3"/>
        <v>6.4930555555555575E-3</v>
      </c>
      <c r="T64" s="1">
        <f t="shared" si="3"/>
        <v>6.5509259259259184E-3</v>
      </c>
      <c r="U64" s="1">
        <f t="shared" si="3"/>
        <v>6.6898148148148151E-3</v>
      </c>
      <c r="V64" s="1">
        <f t="shared" si="3"/>
        <v>6.666666666666668E-3</v>
      </c>
      <c r="W64" s="1">
        <f t="shared" si="3"/>
        <v>6.8055555555555508E-3</v>
      </c>
      <c r="X64" s="1">
        <f t="shared" si="3"/>
        <v>6.5856481481481599E-3</v>
      </c>
      <c r="Y64" s="1">
        <f t="shared" si="3"/>
        <v>6.562499999999985E-3</v>
      </c>
      <c r="Z64" s="1">
        <f t="shared" si="3"/>
        <v>6.6319444444444542E-3</v>
      </c>
      <c r="AA64" s="1">
        <f t="shared" si="3"/>
        <v>6.6087962962962932E-3</v>
      </c>
      <c r="AB64" s="1">
        <f t="shared" si="3"/>
        <v>6.6550925925926013E-3</v>
      </c>
      <c r="AC64" s="1">
        <f t="shared" si="3"/>
        <v>6.6898148148148151E-3</v>
      </c>
      <c r="AD64" s="1">
        <f t="shared" si="3"/>
        <v>6.5509259259259045E-3</v>
      </c>
      <c r="AE64" s="1">
        <f t="shared" si="3"/>
        <v>6.5393518518518656E-3</v>
      </c>
      <c r="AF64" s="1">
        <f t="shared" si="3"/>
        <v>6.2152777777777779E-3</v>
      </c>
      <c r="AG64" s="1">
        <f t="shared" si="3"/>
        <v>5.9953703703703731E-3</v>
      </c>
    </row>
    <row r="65" spans="2:33" x14ac:dyDescent="0.3">
      <c r="B65" s="10">
        <f t="shared" si="0"/>
        <v>64</v>
      </c>
      <c r="E65" t="str">
        <f t="shared" si="1"/>
        <v>Klaudijus Indreliūnas</v>
      </c>
      <c r="H65" t="str">
        <f t="shared" si="2"/>
        <v>Kauno BMK</v>
      </c>
      <c r="I65" s="1">
        <f t="shared" si="2"/>
        <v>5.9259259259259256E-3</v>
      </c>
      <c r="J65" s="1">
        <f t="shared" si="3"/>
        <v>5.7175925925925927E-3</v>
      </c>
      <c r="K65" s="1">
        <f t="shared" si="3"/>
        <v>5.798611111111112E-3</v>
      </c>
      <c r="L65" s="1">
        <f t="shared" si="3"/>
        <v>5.8333333333333293E-3</v>
      </c>
      <c r="M65" s="1">
        <f t="shared" si="3"/>
        <v>5.9027777777777811E-3</v>
      </c>
      <c r="N65" s="1">
        <f t="shared" si="3"/>
        <v>5.9606481481481524E-3</v>
      </c>
      <c r="O65" s="1">
        <f t="shared" si="3"/>
        <v>6.0416666666666605E-3</v>
      </c>
      <c r="P65" s="1">
        <f t="shared" si="3"/>
        <v>6.1458333333333295E-3</v>
      </c>
      <c r="Q65" s="1">
        <f t="shared" si="3"/>
        <v>6.0648148148148215E-3</v>
      </c>
      <c r="R65" s="1">
        <f t="shared" si="3"/>
        <v>6.134259259259256E-3</v>
      </c>
      <c r="S65" s="1">
        <f t="shared" si="3"/>
        <v>6.2847222222222193E-3</v>
      </c>
      <c r="T65" s="1">
        <f t="shared" si="3"/>
        <v>6.3888888888888884E-3</v>
      </c>
      <c r="U65" s="1">
        <f t="shared" si="3"/>
        <v>6.5162037037037046E-3</v>
      </c>
      <c r="V65" s="1">
        <f t="shared" si="3"/>
        <v>6.6666666666666818E-3</v>
      </c>
      <c r="W65" s="1">
        <f t="shared" si="3"/>
        <v>6.7361111111111094E-3</v>
      </c>
      <c r="X65" s="1">
        <f t="shared" si="3"/>
        <v>7.0138888888888751E-3</v>
      </c>
      <c r="Y65" s="1">
        <f t="shared" si="3"/>
        <v>8.5185185185185086E-3</v>
      </c>
      <c r="Z65" s="1">
        <f t="shared" si="3"/>
        <v>6.8981481481481532E-3</v>
      </c>
      <c r="AA65" s="1">
        <f t="shared" si="3"/>
        <v>7.465277777777779E-3</v>
      </c>
      <c r="AB65" s="1">
        <f t="shared" si="3"/>
        <v>7.8125000000000139E-3</v>
      </c>
      <c r="AC65" s="1">
        <f t="shared" si="3"/>
        <v>8.1134259259259267E-3</v>
      </c>
      <c r="AD65" s="1">
        <f t="shared" si="3"/>
        <v>8.1134259259259267E-3</v>
      </c>
      <c r="AE65" s="1">
        <f t="shared" si="3"/>
        <v>8.1828703703703543E-3</v>
      </c>
      <c r="AF65" s="1">
        <f t="shared" si="3"/>
        <v>7.8472222222222276E-3</v>
      </c>
      <c r="AG65" s="1">
        <f t="shared" si="3"/>
        <v>7.3148148148148018E-3</v>
      </c>
    </row>
    <row r="66" spans="2:33" x14ac:dyDescent="0.3">
      <c r="B66" s="10">
        <f t="shared" si="0"/>
        <v>80</v>
      </c>
      <c r="E66" t="str">
        <f t="shared" si="1"/>
        <v>Rolandas Vasiliauskas</v>
      </c>
      <c r="H66" t="str">
        <f t="shared" si="2"/>
        <v>Run</v>
      </c>
      <c r="I66" s="1">
        <f t="shared" si="2"/>
        <v>5.7986111111111112E-3</v>
      </c>
      <c r="J66" s="1">
        <f t="shared" si="3"/>
        <v>5.9606481481481481E-3</v>
      </c>
      <c r="K66" s="1">
        <f t="shared" si="3"/>
        <v>6.0648148148148163E-3</v>
      </c>
      <c r="L66" s="1">
        <f t="shared" si="3"/>
        <v>6.1111111111111088E-3</v>
      </c>
      <c r="M66" s="1">
        <f t="shared" si="3"/>
        <v>6.0532407407407375E-3</v>
      </c>
      <c r="N66" s="1">
        <f t="shared" si="3"/>
        <v>6.2500000000000021E-3</v>
      </c>
      <c r="O66" s="1">
        <f t="shared" si="3"/>
        <v>6.2962962962962929E-3</v>
      </c>
      <c r="P66" s="1">
        <f t="shared" si="3"/>
        <v>6.2962962962962998E-3</v>
      </c>
      <c r="Q66" s="1">
        <f t="shared" si="3"/>
        <v>6.1921296296296308E-3</v>
      </c>
      <c r="R66" s="1">
        <f t="shared" si="3"/>
        <v>6.0995370370370353E-3</v>
      </c>
      <c r="S66" s="1">
        <f t="shared" si="3"/>
        <v>6.1805555555555503E-3</v>
      </c>
      <c r="T66" s="1">
        <f t="shared" si="3"/>
        <v>6.2152777777777918E-3</v>
      </c>
      <c r="U66" s="1">
        <f t="shared" si="3"/>
        <v>6.1805555555555503E-3</v>
      </c>
      <c r="V66" s="1">
        <f t="shared" si="3"/>
        <v>6.0763888888888812E-3</v>
      </c>
      <c r="W66" s="1">
        <f t="shared" si="3"/>
        <v>6.1342592592592698E-3</v>
      </c>
      <c r="X66" s="1">
        <f t="shared" si="3"/>
        <v>6.3194444444444331E-3</v>
      </c>
      <c r="Y66" s="1">
        <f t="shared" si="3"/>
        <v>6.4467592592592771E-3</v>
      </c>
      <c r="Z66" s="1">
        <f t="shared" si="3"/>
        <v>6.5972222222222127E-3</v>
      </c>
      <c r="AA66" s="1">
        <f t="shared" si="3"/>
        <v>6.8287037037036979E-3</v>
      </c>
      <c r="AB66" s="1">
        <f t="shared" si="3"/>
        <v>7.7546296296296391E-3</v>
      </c>
      <c r="AC66" s="1">
        <f t="shared" si="3"/>
        <v>8.0324074074074048E-3</v>
      </c>
      <c r="AD66" s="1">
        <f t="shared" si="3"/>
        <v>8.2638888888888762E-3</v>
      </c>
      <c r="AE66" s="1">
        <f t="shared" si="3"/>
        <v>8.8425925925925963E-3</v>
      </c>
      <c r="AF66" s="1">
        <f t="shared" si="3"/>
        <v>9.0740740740740955E-3</v>
      </c>
      <c r="AG66" s="1">
        <f t="shared" si="3"/>
        <v>9.4212962962962887E-3</v>
      </c>
    </row>
    <row r="67" spans="2:33" x14ac:dyDescent="0.3">
      <c r="B67" s="10">
        <f t="shared" si="0"/>
        <v>159</v>
      </c>
      <c r="E67" t="str">
        <f t="shared" si="1"/>
        <v>Paulius Babilas</v>
      </c>
      <c r="H67" t="str">
        <f t="shared" si="2"/>
        <v>Narsuoliai</v>
      </c>
      <c r="I67" s="1">
        <f t="shared" si="2"/>
        <v>6.9444444444444441E-3</v>
      </c>
      <c r="J67" s="1">
        <f t="shared" si="3"/>
        <v>6.805555555555556E-3</v>
      </c>
      <c r="K67" s="1">
        <f t="shared" si="3"/>
        <v>6.8171296296296296E-3</v>
      </c>
      <c r="L67" s="1">
        <f t="shared" si="3"/>
        <v>6.8287037037037084E-3</v>
      </c>
      <c r="M67" s="1">
        <f t="shared" si="3"/>
        <v>6.7013888888888852E-3</v>
      </c>
      <c r="N67" s="1">
        <f t="shared" si="3"/>
        <v>6.5972222222222196E-3</v>
      </c>
      <c r="O67" s="1">
        <f t="shared" si="3"/>
        <v>6.5740740740740725E-3</v>
      </c>
      <c r="P67" s="1">
        <f t="shared" si="3"/>
        <v>6.6550925925925944E-3</v>
      </c>
      <c r="Q67" s="1">
        <f t="shared" si="3"/>
        <v>6.4930555555555575E-3</v>
      </c>
      <c r="R67" s="1">
        <f t="shared" si="3"/>
        <v>6.3773148148148148E-3</v>
      </c>
      <c r="S67" s="1">
        <f t="shared" si="3"/>
        <v>6.5509259259259323E-3</v>
      </c>
      <c r="T67" s="1">
        <f t="shared" si="3"/>
        <v>6.5162037037036907E-3</v>
      </c>
      <c r="U67" s="1">
        <f t="shared" si="3"/>
        <v>6.5046296296296241E-3</v>
      </c>
      <c r="V67" s="1">
        <f t="shared" si="3"/>
        <v>6.5277777777777851E-3</v>
      </c>
      <c r="W67" s="1">
        <f t="shared" si="3"/>
        <v>6.5972222222222404E-3</v>
      </c>
      <c r="X67" s="1">
        <f t="shared" si="3"/>
        <v>6.6203703703703598E-3</v>
      </c>
      <c r="Y67" s="1">
        <f t="shared" si="3"/>
        <v>6.5277777777777712E-3</v>
      </c>
      <c r="Z67" s="1">
        <f t="shared" si="3"/>
        <v>6.7129629629629761E-3</v>
      </c>
      <c r="AA67" s="1">
        <f t="shared" si="3"/>
        <v>7.0254629629629556E-3</v>
      </c>
      <c r="AB67" s="1">
        <f t="shared" si="3"/>
        <v>7.0486111111111027E-3</v>
      </c>
      <c r="AC67" s="1">
        <f t="shared" si="3"/>
        <v>7.2916666666666685E-3</v>
      </c>
      <c r="AD67" s="1">
        <f t="shared" si="3"/>
        <v>7.2453703703703742E-3</v>
      </c>
      <c r="AE67" s="1">
        <f t="shared" si="3"/>
        <v>7.3611111111111238E-3</v>
      </c>
      <c r="AF67" s="1">
        <f t="shared" si="3"/>
        <v>7.4074074074073903E-3</v>
      </c>
      <c r="AG67" s="1">
        <f t="shared" si="3"/>
        <v>6.851851851851859E-3</v>
      </c>
    </row>
    <row r="68" spans="2:33" x14ac:dyDescent="0.3">
      <c r="B68" s="10">
        <f t="shared" si="0"/>
        <v>161</v>
      </c>
      <c r="E68" t="str">
        <f t="shared" si="1"/>
        <v>Tautvydas Tamulevičius</v>
      </c>
      <c r="H68">
        <f t="shared" si="2"/>
        <v>0</v>
      </c>
      <c r="I68" s="1">
        <f t="shared" si="2"/>
        <v>6.9907407407407409E-3</v>
      </c>
      <c r="J68" s="1">
        <f t="shared" si="3"/>
        <v>6.7824074074074063E-3</v>
      </c>
      <c r="K68" s="1">
        <f t="shared" si="3"/>
        <v>6.6435185185185191E-3</v>
      </c>
      <c r="L68" s="1">
        <f t="shared" si="3"/>
        <v>6.5162037037037046E-3</v>
      </c>
      <c r="M68" s="1">
        <f t="shared" si="3"/>
        <v>6.4930555555555505E-3</v>
      </c>
      <c r="N68" s="1">
        <f t="shared" si="3"/>
        <v>6.5162037037037046E-3</v>
      </c>
      <c r="O68" s="1">
        <f t="shared" si="3"/>
        <v>6.4930555555555575E-3</v>
      </c>
      <c r="P68" s="1">
        <f t="shared" si="3"/>
        <v>6.585648148148146E-3</v>
      </c>
      <c r="Q68" s="1">
        <f t="shared" si="3"/>
        <v>6.5509259259259323E-3</v>
      </c>
      <c r="R68" s="1">
        <f t="shared" si="3"/>
        <v>6.4351851851851757E-3</v>
      </c>
      <c r="S68" s="1">
        <f t="shared" si="3"/>
        <v>6.3078703703703803E-3</v>
      </c>
      <c r="T68" s="1">
        <f t="shared" si="3"/>
        <v>6.4351851851851827E-3</v>
      </c>
      <c r="U68" s="1">
        <f t="shared" si="3"/>
        <v>6.4583333333333298E-3</v>
      </c>
      <c r="V68" s="1">
        <f t="shared" si="3"/>
        <v>6.5046296296296241E-3</v>
      </c>
      <c r="W68" s="1">
        <f t="shared" si="3"/>
        <v>6.5740740740740933E-3</v>
      </c>
      <c r="X68" s="1">
        <f t="shared" si="3"/>
        <v>6.5740740740740655E-3</v>
      </c>
      <c r="Y68" s="1">
        <f t="shared" ref="Y68:AG68" si="4">Y12-X12</f>
        <v>6.7824074074074037E-3</v>
      </c>
      <c r="Z68" s="1">
        <f t="shared" si="4"/>
        <v>7.0601851851851832E-3</v>
      </c>
      <c r="AA68" s="1">
        <f t="shared" si="4"/>
        <v>7.1874999999999856E-3</v>
      </c>
      <c r="AB68" s="1">
        <f t="shared" si="4"/>
        <v>7.4768518518518734E-3</v>
      </c>
      <c r="AC68" s="1">
        <f t="shared" si="4"/>
        <v>8.1018518518518601E-3</v>
      </c>
      <c r="AD68" s="1">
        <f t="shared" si="4"/>
        <v>8.1828703703703543E-3</v>
      </c>
      <c r="AE68" s="1">
        <f t="shared" si="4"/>
        <v>8.3333333333333315E-3</v>
      </c>
      <c r="AF68" s="1">
        <f t="shared" si="4"/>
        <v>8.6111111111110972E-3</v>
      </c>
      <c r="AG68" s="1">
        <f t="shared" si="4"/>
        <v>8.4722222222222143E-3</v>
      </c>
    </row>
    <row r="69" spans="2:33" x14ac:dyDescent="0.3">
      <c r="B69" s="10">
        <f t="shared" si="0"/>
        <v>57</v>
      </c>
      <c r="E69" t="str">
        <f t="shared" si="1"/>
        <v>Audra Bogužinskienė</v>
      </c>
      <c r="H69" t="str">
        <f t="shared" si="2"/>
        <v>Origami runners</v>
      </c>
      <c r="I69" s="1">
        <f t="shared" si="2"/>
        <v>6.5393518518518517E-3</v>
      </c>
      <c r="J69" s="1">
        <f t="shared" ref="J69:AG79" si="5">J13-I13</f>
        <v>6.5162037037037046E-3</v>
      </c>
      <c r="K69" s="1">
        <f t="shared" si="5"/>
        <v>6.493055555555554E-3</v>
      </c>
      <c r="L69" s="1">
        <f t="shared" si="5"/>
        <v>6.5162037037037046E-3</v>
      </c>
      <c r="M69" s="1">
        <f t="shared" si="5"/>
        <v>6.4814814814814804E-3</v>
      </c>
      <c r="N69" s="1">
        <f t="shared" si="5"/>
        <v>6.585648148148153E-3</v>
      </c>
      <c r="O69" s="1">
        <f t="shared" si="5"/>
        <v>6.6319444444444403E-3</v>
      </c>
      <c r="P69" s="1">
        <f t="shared" si="5"/>
        <v>6.5393518518518517E-3</v>
      </c>
      <c r="Q69" s="1">
        <f t="shared" si="5"/>
        <v>6.5972222222222265E-3</v>
      </c>
      <c r="R69" s="1">
        <f t="shared" si="5"/>
        <v>6.666666666666661E-3</v>
      </c>
      <c r="S69" s="1">
        <f t="shared" si="5"/>
        <v>6.7245370370370289E-3</v>
      </c>
      <c r="T69" s="1">
        <f t="shared" si="5"/>
        <v>6.851851851851859E-3</v>
      </c>
      <c r="U69" s="1">
        <f t="shared" si="5"/>
        <v>6.8749999999999922E-3</v>
      </c>
      <c r="V69" s="1">
        <f t="shared" si="5"/>
        <v>7.3495370370370433E-3</v>
      </c>
      <c r="W69" s="1">
        <f t="shared" si="5"/>
        <v>6.9444444444444337E-3</v>
      </c>
      <c r="X69" s="1">
        <f t="shared" si="5"/>
        <v>8.3564814814814925E-3</v>
      </c>
      <c r="Y69" s="1">
        <f t="shared" si="5"/>
        <v>8.182870370370382E-3</v>
      </c>
      <c r="Z69" s="1">
        <f t="shared" si="5"/>
        <v>7.5115740740740733E-3</v>
      </c>
      <c r="AA69" s="1">
        <f t="shared" si="5"/>
        <v>7.6388888888888756E-3</v>
      </c>
      <c r="AB69" s="1">
        <f t="shared" si="5"/>
        <v>7.4537037037037124E-3</v>
      </c>
      <c r="AC69" s="1">
        <f t="shared" si="5"/>
        <v>7.6388888888888895E-3</v>
      </c>
      <c r="AD69" s="1">
        <f t="shared" si="5"/>
        <v>7.9166666666666552E-3</v>
      </c>
      <c r="AE69" s="1">
        <f t="shared" si="5"/>
        <v>8.1018518518518601E-3</v>
      </c>
      <c r="AF69" s="1">
        <f t="shared" si="5"/>
        <v>8.4953703703703753E-3</v>
      </c>
      <c r="AG69" s="1">
        <f t="shared" si="5"/>
        <v>8.4027777777777868E-3</v>
      </c>
    </row>
    <row r="70" spans="2:33" x14ac:dyDescent="0.3">
      <c r="B70" s="10">
        <f t="shared" si="0"/>
        <v>85</v>
      </c>
      <c r="E70" t="str">
        <f t="shared" si="1"/>
        <v>Karolis Balsys</v>
      </c>
      <c r="H70" t="str">
        <f t="shared" si="2"/>
        <v>-</v>
      </c>
      <c r="I70" s="1">
        <f t="shared" si="2"/>
        <v>5.7291666666666671E-3</v>
      </c>
      <c r="J70" s="1">
        <f t="shared" si="5"/>
        <v>5.6944444444444447E-3</v>
      </c>
      <c r="K70" s="1">
        <f t="shared" si="5"/>
        <v>5.8796296296296287E-3</v>
      </c>
      <c r="L70" s="1">
        <f t="shared" si="5"/>
        <v>6.0995370370370422E-3</v>
      </c>
      <c r="M70" s="1">
        <f t="shared" si="5"/>
        <v>6.3310185185185171E-3</v>
      </c>
      <c r="N70" s="1">
        <f t="shared" si="5"/>
        <v>6.400462962962962E-3</v>
      </c>
      <c r="O70" s="1">
        <f t="shared" si="5"/>
        <v>6.3078703703703665E-3</v>
      </c>
      <c r="P70" s="1">
        <f t="shared" si="5"/>
        <v>6.504629629629631E-3</v>
      </c>
      <c r="Q70" s="1">
        <f t="shared" si="5"/>
        <v>6.5624999999999989E-3</v>
      </c>
      <c r="R70" s="1">
        <f t="shared" si="5"/>
        <v>7.8587962962963082E-3</v>
      </c>
      <c r="S70" s="1">
        <f t="shared" si="5"/>
        <v>7.3726851851851766E-3</v>
      </c>
      <c r="T70" s="1">
        <f t="shared" si="5"/>
        <v>7.0833333333333443E-3</v>
      </c>
      <c r="U70" s="1">
        <f t="shared" si="5"/>
        <v>7.2800925925925741E-3</v>
      </c>
      <c r="V70" s="1">
        <f t="shared" si="5"/>
        <v>7.141203703703719E-3</v>
      </c>
      <c r="W70" s="1">
        <f t="shared" si="5"/>
        <v>7.2916666666666546E-3</v>
      </c>
      <c r="X70" s="1">
        <f t="shared" si="5"/>
        <v>7.4421296296296319E-3</v>
      </c>
      <c r="Y70" s="1">
        <f t="shared" si="5"/>
        <v>7.8587962962962943E-3</v>
      </c>
      <c r="Z70" s="1">
        <f t="shared" si="5"/>
        <v>7.2222222222222271E-3</v>
      </c>
      <c r="AA70" s="1">
        <f t="shared" si="5"/>
        <v>8.2407407407407429E-3</v>
      </c>
      <c r="AB70" s="1">
        <f t="shared" si="5"/>
        <v>7.8819444444444553E-3</v>
      </c>
      <c r="AC70" s="1">
        <f t="shared" si="5"/>
        <v>8.2291666666666485E-3</v>
      </c>
      <c r="AD70" s="1">
        <f t="shared" si="5"/>
        <v>8.4606481481481477E-3</v>
      </c>
      <c r="AE70" s="1">
        <f t="shared" si="5"/>
        <v>9.1319444444444287E-3</v>
      </c>
      <c r="AF70" s="1">
        <f t="shared" si="5"/>
        <v>8.7731481481481688E-3</v>
      </c>
      <c r="AG70" s="1">
        <f t="shared" si="5"/>
        <v>8.2175925925925819E-3</v>
      </c>
    </row>
    <row r="71" spans="2:33" x14ac:dyDescent="0.3">
      <c r="B71" s="10">
        <f t="shared" si="0"/>
        <v>160</v>
      </c>
      <c r="E71" t="str">
        <f t="shared" si="1"/>
        <v>Vladimiras Uljanovas</v>
      </c>
      <c r="H71">
        <f t="shared" si="2"/>
        <v>0</v>
      </c>
      <c r="I71" s="1">
        <f t="shared" si="2"/>
        <v>7.3958333333333341E-3</v>
      </c>
      <c r="J71" s="1">
        <f t="shared" si="5"/>
        <v>7.245370370370369E-3</v>
      </c>
      <c r="K71" s="1">
        <f t="shared" si="5"/>
        <v>7.245370370370369E-3</v>
      </c>
      <c r="L71" s="1">
        <f t="shared" si="5"/>
        <v>7.1643518518518558E-3</v>
      </c>
      <c r="M71" s="1">
        <f t="shared" si="5"/>
        <v>7.1759259259259224E-3</v>
      </c>
      <c r="N71" s="1">
        <f t="shared" si="5"/>
        <v>7.1643518518518523E-3</v>
      </c>
      <c r="O71" s="1">
        <f t="shared" si="5"/>
        <v>7.465277777777779E-3</v>
      </c>
      <c r="P71" s="1">
        <f t="shared" si="5"/>
        <v>7.1296296296296247E-3</v>
      </c>
      <c r="Q71" s="1">
        <f t="shared" si="5"/>
        <v>7.2222222222222202E-3</v>
      </c>
      <c r="R71" s="1">
        <f t="shared" si="5"/>
        <v>7.1875000000000133E-3</v>
      </c>
      <c r="S71" s="1">
        <f t="shared" si="5"/>
        <v>7.1874999999999994E-3</v>
      </c>
      <c r="T71" s="1">
        <f t="shared" si="5"/>
        <v>7.2337962962962937E-3</v>
      </c>
      <c r="U71" s="1">
        <f t="shared" si="5"/>
        <v>7.2453703703703604E-3</v>
      </c>
      <c r="V71" s="1">
        <f t="shared" si="5"/>
        <v>7.303240740740749E-3</v>
      </c>
      <c r="W71" s="1">
        <f t="shared" si="5"/>
        <v>7.3148148148148157E-3</v>
      </c>
      <c r="X71" s="1">
        <f t="shared" si="5"/>
        <v>7.3032407407407351E-3</v>
      </c>
      <c r="Y71" s="1">
        <f t="shared" si="5"/>
        <v>7.384259259259271E-3</v>
      </c>
      <c r="Z71" s="1">
        <f t="shared" si="5"/>
        <v>7.3842592592592432E-3</v>
      </c>
      <c r="AA71" s="1">
        <f t="shared" si="5"/>
        <v>7.4074074074074181E-3</v>
      </c>
      <c r="AB71" s="1">
        <f t="shared" si="5"/>
        <v>7.442129629629618E-3</v>
      </c>
      <c r="AC71" s="1">
        <f t="shared" si="5"/>
        <v>7.4421296296296457E-3</v>
      </c>
      <c r="AD71" s="1">
        <f t="shared" si="5"/>
        <v>7.5000000000000067E-3</v>
      </c>
      <c r="AE71" s="1">
        <f t="shared" si="5"/>
        <v>7.5231481481481399E-3</v>
      </c>
      <c r="AF71" s="1">
        <f t="shared" si="5"/>
        <v>7.5462962962962732E-3</v>
      </c>
      <c r="AG71" s="1">
        <f t="shared" si="5"/>
        <v>7.3495370370370572E-3</v>
      </c>
    </row>
    <row r="72" spans="2:33" x14ac:dyDescent="0.3">
      <c r="B72" s="10">
        <f t="shared" si="0"/>
        <v>94</v>
      </c>
      <c r="E72" t="str">
        <f t="shared" si="1"/>
        <v>Jurgita Turulienė</v>
      </c>
      <c r="H72" t="str">
        <f t="shared" si="2"/>
        <v>Šviesos kariai</v>
      </c>
      <c r="I72" s="1">
        <f t="shared" si="2"/>
        <v>6.4236111111111117E-3</v>
      </c>
      <c r="J72" s="1">
        <f t="shared" si="5"/>
        <v>6.5509259259259245E-3</v>
      </c>
      <c r="K72" s="1">
        <f t="shared" si="5"/>
        <v>6.5277777777777799E-3</v>
      </c>
      <c r="L72" s="1">
        <f t="shared" si="5"/>
        <v>6.5624999999999989E-3</v>
      </c>
      <c r="M72" s="1">
        <f t="shared" si="5"/>
        <v>6.6203703703703702E-3</v>
      </c>
      <c r="N72" s="1">
        <f t="shared" si="5"/>
        <v>6.7245370370370358E-3</v>
      </c>
      <c r="O72" s="1">
        <f t="shared" si="5"/>
        <v>6.7939814814814772E-3</v>
      </c>
      <c r="P72" s="1">
        <f t="shared" si="5"/>
        <v>6.8865740740740797E-3</v>
      </c>
      <c r="Q72" s="1">
        <f t="shared" si="5"/>
        <v>6.8749999999999992E-3</v>
      </c>
      <c r="R72" s="1">
        <f t="shared" si="5"/>
        <v>7.0254629629629625E-3</v>
      </c>
      <c r="S72" s="1">
        <f t="shared" si="5"/>
        <v>7.3148148148148157E-3</v>
      </c>
      <c r="T72" s="1">
        <f t="shared" si="5"/>
        <v>7.0254629629629695E-3</v>
      </c>
      <c r="U72" s="1">
        <f t="shared" si="5"/>
        <v>7.1990740740740661E-3</v>
      </c>
      <c r="V72" s="1">
        <f t="shared" si="5"/>
        <v>7.3032407407407351E-3</v>
      </c>
      <c r="W72" s="1">
        <f t="shared" si="5"/>
        <v>7.5462962962963148E-3</v>
      </c>
      <c r="X72" s="1">
        <f t="shared" si="5"/>
        <v>7.5578703703703676E-3</v>
      </c>
      <c r="Y72" s="1">
        <f t="shared" si="5"/>
        <v>7.789351851851839E-3</v>
      </c>
      <c r="Z72" s="1">
        <f t="shared" si="5"/>
        <v>7.6967592592592643E-3</v>
      </c>
      <c r="AA72" s="1">
        <f t="shared" si="5"/>
        <v>7.8125E-3</v>
      </c>
      <c r="AB72" s="1">
        <f t="shared" si="5"/>
        <v>8.0092592592592438E-3</v>
      </c>
      <c r="AC72" s="1">
        <f t="shared" si="5"/>
        <v>8.0092592592592715E-3</v>
      </c>
      <c r="AD72" s="1">
        <f t="shared" si="5"/>
        <v>8.2638888888889039E-3</v>
      </c>
      <c r="AE72" s="1">
        <f t="shared" si="5"/>
        <v>8.3680555555555314E-3</v>
      </c>
      <c r="AF72" s="1">
        <f t="shared" si="5"/>
        <v>8.4027777777778145E-3</v>
      </c>
      <c r="AG72" s="1">
        <f t="shared" si="5"/>
        <v>7.8472222222221721E-3</v>
      </c>
    </row>
    <row r="73" spans="2:33" x14ac:dyDescent="0.3">
      <c r="B73" s="10">
        <f t="shared" si="0"/>
        <v>158</v>
      </c>
      <c r="E73" t="str">
        <f t="shared" si="1"/>
        <v>Tomas Vaskevicius</v>
      </c>
      <c r="H73">
        <f t="shared" si="2"/>
        <v>0</v>
      </c>
      <c r="I73" s="1">
        <f t="shared" si="2"/>
        <v>7.5347222222222213E-3</v>
      </c>
      <c r="J73" s="1">
        <f t="shared" si="5"/>
        <v>7.0601851851851841E-3</v>
      </c>
      <c r="K73" s="1">
        <f t="shared" si="5"/>
        <v>7.0023148148148171E-3</v>
      </c>
      <c r="L73" s="1">
        <f t="shared" si="5"/>
        <v>6.9560185185185176E-3</v>
      </c>
      <c r="M73" s="1">
        <f t="shared" si="5"/>
        <v>7.0601851851851832E-3</v>
      </c>
      <c r="N73" s="1">
        <f t="shared" si="5"/>
        <v>7.3611111111111169E-3</v>
      </c>
      <c r="O73" s="1">
        <f t="shared" si="5"/>
        <v>6.9444444444444337E-3</v>
      </c>
      <c r="P73" s="1">
        <f t="shared" si="5"/>
        <v>7.0601851851851902E-3</v>
      </c>
      <c r="Q73" s="1">
        <f t="shared" si="5"/>
        <v>7.0949074074074109E-3</v>
      </c>
      <c r="R73" s="1">
        <f t="shared" si="5"/>
        <v>7.1064814814814914E-3</v>
      </c>
      <c r="S73" s="1">
        <f t="shared" si="5"/>
        <v>7.0254629629629417E-3</v>
      </c>
      <c r="T73" s="1">
        <f t="shared" si="5"/>
        <v>7.0254629629629695E-3</v>
      </c>
      <c r="U73" s="1">
        <f t="shared" si="5"/>
        <v>7.0717592592592637E-3</v>
      </c>
      <c r="V73" s="1">
        <f t="shared" si="5"/>
        <v>7.094907407407397E-3</v>
      </c>
      <c r="W73" s="1">
        <f t="shared" si="5"/>
        <v>7.4768518518518595E-3</v>
      </c>
      <c r="X73" s="1">
        <f t="shared" si="5"/>
        <v>7.1874999999999994E-3</v>
      </c>
      <c r="Y73" s="1">
        <f t="shared" si="5"/>
        <v>7.2453703703703742E-3</v>
      </c>
      <c r="Z73" s="1">
        <f t="shared" si="5"/>
        <v>7.3379629629629489E-3</v>
      </c>
      <c r="AA73" s="1">
        <f t="shared" si="5"/>
        <v>7.2800925925926019E-3</v>
      </c>
      <c r="AB73" s="1">
        <f t="shared" si="5"/>
        <v>7.6273148148148229E-3</v>
      </c>
      <c r="AC73" s="1">
        <f t="shared" si="5"/>
        <v>7.3379629629629628E-3</v>
      </c>
      <c r="AD73" s="1">
        <f t="shared" si="5"/>
        <v>8.7384259259259411E-3</v>
      </c>
      <c r="AE73" s="1">
        <f t="shared" si="5"/>
        <v>7.5115740740740455E-3</v>
      </c>
      <c r="AF73" s="1">
        <f t="shared" si="5"/>
        <v>8.0671296296296324E-3</v>
      </c>
      <c r="AG73" s="1">
        <f t="shared" si="5"/>
        <v>8.5185185185185364E-3</v>
      </c>
    </row>
    <row r="74" spans="2:33" x14ac:dyDescent="0.3">
      <c r="B74" s="10">
        <f t="shared" si="0"/>
        <v>54</v>
      </c>
      <c r="E74" t="str">
        <f t="shared" si="1"/>
        <v>Erikas Rutkauksas</v>
      </c>
      <c r="H74" t="str">
        <f t="shared" ref="H74:I89" si="6">H18</f>
        <v>PTStudija</v>
      </c>
      <c r="I74" s="1">
        <f t="shared" si="6"/>
        <v>6.076388888888889E-3</v>
      </c>
      <c r="J74" s="1">
        <f t="shared" si="5"/>
        <v>5.9259259259259256E-3</v>
      </c>
      <c r="K74" s="1">
        <f t="shared" si="5"/>
        <v>6.0300925925925921E-3</v>
      </c>
      <c r="L74" s="1">
        <f t="shared" si="5"/>
        <v>6.0185185185185168E-3</v>
      </c>
      <c r="M74" s="1">
        <f t="shared" si="5"/>
        <v>6.0185185185185168E-3</v>
      </c>
      <c r="N74" s="1">
        <f t="shared" si="5"/>
        <v>6.1342592592592629E-3</v>
      </c>
      <c r="O74" s="1">
        <f t="shared" si="5"/>
        <v>6.2152777777777779E-3</v>
      </c>
      <c r="P74" s="1">
        <f t="shared" si="5"/>
        <v>6.3541666666666677E-3</v>
      </c>
      <c r="Q74" s="1">
        <f t="shared" si="5"/>
        <v>6.4930555555555505E-3</v>
      </c>
      <c r="R74" s="1">
        <f t="shared" si="5"/>
        <v>6.4699074074074103E-3</v>
      </c>
      <c r="S74" s="1">
        <f t="shared" si="5"/>
        <v>6.6550925925925944E-3</v>
      </c>
      <c r="T74" s="1">
        <f t="shared" si="5"/>
        <v>7.013888888888889E-3</v>
      </c>
      <c r="U74" s="1">
        <f t="shared" si="5"/>
        <v>7.2453703703703742E-3</v>
      </c>
      <c r="V74" s="1">
        <f t="shared" si="5"/>
        <v>8.8310185185185158E-3</v>
      </c>
      <c r="W74" s="1">
        <f t="shared" si="5"/>
        <v>7.2916666666666685E-3</v>
      </c>
      <c r="X74" s="1">
        <f t="shared" si="5"/>
        <v>7.8935185185185219E-3</v>
      </c>
      <c r="Y74" s="1">
        <f t="shared" si="5"/>
        <v>8.1712962962962876E-3</v>
      </c>
      <c r="Z74" s="1">
        <f t="shared" si="5"/>
        <v>8.7847222222222354E-3</v>
      </c>
      <c r="AA74" s="1">
        <f t="shared" si="5"/>
        <v>8.217592592592568E-3</v>
      </c>
      <c r="AB74" s="1">
        <f t="shared" si="5"/>
        <v>8.3333333333333592E-3</v>
      </c>
      <c r="AC74" s="1">
        <f t="shared" si="5"/>
        <v>9.444444444444422E-3</v>
      </c>
      <c r="AD74" s="1">
        <f t="shared" si="5"/>
        <v>1.7523148148148149E-2</v>
      </c>
      <c r="AE74" s="1">
        <f t="shared" si="5"/>
        <v>7.1296296296296524E-3</v>
      </c>
      <c r="AF74" s="1">
        <f t="shared" si="5"/>
        <v>7.6967592592592227E-3</v>
      </c>
      <c r="AG74" s="1">
        <f t="shared" si="5"/>
        <v>7.8472222222222276E-3</v>
      </c>
    </row>
    <row r="75" spans="2:33" x14ac:dyDescent="0.3">
      <c r="B75" s="10">
        <f t="shared" si="0"/>
        <v>91</v>
      </c>
      <c r="E75" t="str">
        <f t="shared" si="1"/>
        <v>Algirdas Matas</v>
      </c>
      <c r="H75">
        <f t="shared" si="6"/>
        <v>0</v>
      </c>
      <c r="I75" s="1">
        <f t="shared" si="6"/>
        <v>6.5624999999999998E-3</v>
      </c>
      <c r="J75" s="1">
        <f t="shared" si="5"/>
        <v>6.5856481481481469E-3</v>
      </c>
      <c r="K75" s="1">
        <f t="shared" si="5"/>
        <v>6.6319444444444455E-3</v>
      </c>
      <c r="L75" s="1">
        <f t="shared" si="5"/>
        <v>6.6666666666666714E-3</v>
      </c>
      <c r="M75" s="1">
        <f t="shared" si="5"/>
        <v>6.7013888888888852E-3</v>
      </c>
      <c r="N75" s="1">
        <f t="shared" si="5"/>
        <v>6.6087962962963001E-3</v>
      </c>
      <c r="O75" s="1">
        <f t="shared" si="5"/>
        <v>6.7824074074074037E-3</v>
      </c>
      <c r="P75" s="1">
        <f t="shared" si="5"/>
        <v>6.9560185185185142E-3</v>
      </c>
      <c r="Q75" s="1">
        <f t="shared" si="5"/>
        <v>6.9212962962963004E-3</v>
      </c>
      <c r="R75" s="1">
        <f t="shared" si="5"/>
        <v>7.0717592592592568E-3</v>
      </c>
      <c r="S75" s="1">
        <f t="shared" si="5"/>
        <v>7.0717592592592637E-3</v>
      </c>
      <c r="T75" s="1">
        <f t="shared" si="5"/>
        <v>7.2222222222222132E-3</v>
      </c>
      <c r="U75" s="1">
        <f t="shared" si="5"/>
        <v>8.182870370370382E-3</v>
      </c>
      <c r="V75" s="1">
        <f t="shared" si="5"/>
        <v>7.4884259259259262E-3</v>
      </c>
      <c r="W75" s="1">
        <f t="shared" si="5"/>
        <v>7.7199074074074114E-3</v>
      </c>
      <c r="X75" s="1">
        <f t="shared" si="5"/>
        <v>8.2523148148148096E-3</v>
      </c>
      <c r="Y75" s="1">
        <f t="shared" si="5"/>
        <v>7.8240740740740805E-3</v>
      </c>
      <c r="Z75" s="1">
        <f t="shared" si="5"/>
        <v>8.2870370370370233E-3</v>
      </c>
      <c r="AA75" s="1">
        <f t="shared" si="5"/>
        <v>8.553240740740764E-3</v>
      </c>
      <c r="AB75" s="1">
        <f t="shared" si="5"/>
        <v>9.4212962962962887E-3</v>
      </c>
      <c r="AC75" s="1">
        <f t="shared" si="5"/>
        <v>9.201388888888884E-3</v>
      </c>
      <c r="AD75" s="1">
        <f t="shared" si="5"/>
        <v>8.9467592592592515E-3</v>
      </c>
      <c r="AE75" s="1">
        <f t="shared" si="5"/>
        <v>9.7453703703703765E-3</v>
      </c>
      <c r="AF75" s="1">
        <f t="shared" si="5"/>
        <v>8.483796296296281E-3</v>
      </c>
      <c r="AG75" s="1">
        <f t="shared" si="5"/>
        <v>8.7152777777778079E-3</v>
      </c>
    </row>
    <row r="76" spans="2:33" x14ac:dyDescent="0.3">
      <c r="B76" s="10">
        <f t="shared" si="0"/>
        <v>65</v>
      </c>
      <c r="E76" t="str">
        <f t="shared" si="1"/>
        <v>Nerijus Bezrukovas</v>
      </c>
      <c r="H76" t="str">
        <f t="shared" si="6"/>
        <v>Love Streams Running</v>
      </c>
      <c r="I76" s="1">
        <f t="shared" si="6"/>
        <v>7.9398148148148145E-3</v>
      </c>
      <c r="J76" s="1">
        <f t="shared" si="5"/>
        <v>7.9745370370370387E-3</v>
      </c>
      <c r="K76" s="1">
        <f t="shared" si="5"/>
        <v>7.9629629629629599E-3</v>
      </c>
      <c r="L76" s="1">
        <f t="shared" si="5"/>
        <v>7.719907407407408E-3</v>
      </c>
      <c r="M76" s="1">
        <f t="shared" si="5"/>
        <v>7.7662037037036988E-3</v>
      </c>
      <c r="N76" s="1">
        <f t="shared" si="5"/>
        <v>7.7199074074074114E-3</v>
      </c>
      <c r="O76" s="1">
        <f t="shared" si="5"/>
        <v>7.6851851851851907E-3</v>
      </c>
      <c r="P76" s="1">
        <f t="shared" si="5"/>
        <v>7.8587962962962943E-3</v>
      </c>
      <c r="Q76" s="1">
        <f t="shared" si="5"/>
        <v>7.6851851851851838E-3</v>
      </c>
      <c r="R76" s="1">
        <f t="shared" si="5"/>
        <v>7.7430555555555586E-3</v>
      </c>
      <c r="S76" s="1">
        <f t="shared" si="5"/>
        <v>7.8587962962962943E-3</v>
      </c>
      <c r="T76" s="1">
        <f t="shared" si="5"/>
        <v>7.7314814814814781E-3</v>
      </c>
      <c r="U76" s="1">
        <f t="shared" si="5"/>
        <v>7.3495370370370433E-3</v>
      </c>
      <c r="V76" s="1">
        <f t="shared" si="5"/>
        <v>7.2916666666666546E-3</v>
      </c>
      <c r="W76" s="1">
        <f t="shared" si="5"/>
        <v>7.2685185185185353E-3</v>
      </c>
      <c r="X76" s="1">
        <f t="shared" si="5"/>
        <v>7.3379629629629628E-3</v>
      </c>
      <c r="Y76" s="1">
        <f t="shared" si="5"/>
        <v>7.4884259259259262E-3</v>
      </c>
      <c r="Z76" s="1">
        <f t="shared" si="5"/>
        <v>7.6620370370370228E-3</v>
      </c>
      <c r="AA76" s="1">
        <f t="shared" si="5"/>
        <v>7.8703703703703609E-3</v>
      </c>
      <c r="AB76" s="1">
        <f t="shared" si="5"/>
        <v>7.9513888888889106E-3</v>
      </c>
      <c r="AC76" s="1">
        <f t="shared" si="5"/>
        <v>7.8703703703703609E-3</v>
      </c>
      <c r="AD76" s="1">
        <f t="shared" si="5"/>
        <v>8.0555555555555658E-3</v>
      </c>
      <c r="AE76" s="1">
        <f t="shared" si="5"/>
        <v>8.1481481481481266E-3</v>
      </c>
      <c r="AF76" s="1">
        <f t="shared" si="5"/>
        <v>8.3680555555555591E-3</v>
      </c>
      <c r="AG76" s="1">
        <f t="shared" si="5"/>
        <v>8.5879629629629917E-3</v>
      </c>
    </row>
    <row r="77" spans="2:33" x14ac:dyDescent="0.3">
      <c r="B77" s="10">
        <f t="shared" si="0"/>
        <v>71</v>
      </c>
      <c r="E77" t="str">
        <f t="shared" si="1"/>
        <v>Valdemaras Girštautas</v>
      </c>
      <c r="H77">
        <f t="shared" si="6"/>
        <v>0</v>
      </c>
      <c r="I77" s="1">
        <f t="shared" si="6"/>
        <v>7.2453703703703708E-3</v>
      </c>
      <c r="J77" s="1">
        <f t="shared" si="5"/>
        <v>7.2222222222222219E-3</v>
      </c>
      <c r="K77" s="1">
        <f t="shared" si="5"/>
        <v>7.2106481481481449E-3</v>
      </c>
      <c r="L77" s="1">
        <f t="shared" si="5"/>
        <v>7.2106481481481535E-3</v>
      </c>
      <c r="M77" s="1">
        <f t="shared" si="5"/>
        <v>7.0370370370370326E-3</v>
      </c>
      <c r="N77" s="1">
        <f t="shared" si="5"/>
        <v>7.0601851851851902E-3</v>
      </c>
      <c r="O77" s="1">
        <f t="shared" si="5"/>
        <v>6.9675925925925877E-3</v>
      </c>
      <c r="P77" s="1">
        <f t="shared" si="5"/>
        <v>6.932870370370374E-3</v>
      </c>
      <c r="Q77" s="1">
        <f t="shared" si="5"/>
        <v>8.0208333333333381E-3</v>
      </c>
      <c r="R77" s="1">
        <f t="shared" si="5"/>
        <v>6.932870370370367E-3</v>
      </c>
      <c r="S77" s="1">
        <f t="shared" si="5"/>
        <v>7.1643518518518523E-3</v>
      </c>
      <c r="T77" s="1">
        <f t="shared" si="5"/>
        <v>7.1643518518518523E-3</v>
      </c>
      <c r="U77" s="1">
        <f t="shared" si="5"/>
        <v>7.1990740740740661E-3</v>
      </c>
      <c r="V77" s="1">
        <f t="shared" si="5"/>
        <v>7.2222222222222271E-3</v>
      </c>
      <c r="W77" s="1">
        <f t="shared" si="5"/>
        <v>7.1064814814814775E-3</v>
      </c>
      <c r="X77" s="1">
        <f t="shared" si="5"/>
        <v>7.5462962962962871E-3</v>
      </c>
      <c r="Y77" s="1">
        <f t="shared" si="5"/>
        <v>7.4652777777778068E-3</v>
      </c>
      <c r="Z77" s="1">
        <f t="shared" si="5"/>
        <v>8.7731481481481272E-3</v>
      </c>
      <c r="AA77" s="1">
        <f t="shared" si="5"/>
        <v>7.9976851851852049E-3</v>
      </c>
      <c r="AB77" s="1">
        <f t="shared" si="5"/>
        <v>7.9166666666666552E-3</v>
      </c>
      <c r="AC77" s="1">
        <f t="shared" si="5"/>
        <v>1.0972222222222217E-2</v>
      </c>
      <c r="AD77" s="1">
        <f t="shared" si="5"/>
        <v>1.0185185185185186E-2</v>
      </c>
      <c r="AE77" s="1">
        <f t="shared" si="5"/>
        <v>9.5833333333333603E-3</v>
      </c>
      <c r="AF77" s="1">
        <f t="shared" si="5"/>
        <v>9.201388888888884E-3</v>
      </c>
      <c r="AG77" s="1">
        <f t="shared" si="5"/>
        <v>8.3101851851851705E-3</v>
      </c>
    </row>
    <row r="78" spans="2:33" x14ac:dyDescent="0.3">
      <c r="B78" s="10">
        <f t="shared" si="0"/>
        <v>52</v>
      </c>
      <c r="E78" t="str">
        <f t="shared" si="1"/>
        <v>Gintaras Gruodis</v>
      </c>
      <c r="H78">
        <f t="shared" si="6"/>
        <v>0</v>
      </c>
      <c r="I78" s="1">
        <f t="shared" si="6"/>
        <v>6.7476851851851856E-3</v>
      </c>
      <c r="J78" s="1">
        <f t="shared" si="5"/>
        <v>6.7708333333333327E-3</v>
      </c>
      <c r="K78" s="1">
        <f t="shared" si="5"/>
        <v>6.7824074074074089E-3</v>
      </c>
      <c r="L78" s="1">
        <f t="shared" si="5"/>
        <v>6.7361111111111094E-3</v>
      </c>
      <c r="M78" s="1">
        <f t="shared" si="5"/>
        <v>6.7013888888888921E-3</v>
      </c>
      <c r="N78" s="1">
        <f t="shared" si="5"/>
        <v>6.8402777777777715E-3</v>
      </c>
      <c r="O78" s="1">
        <f t="shared" si="5"/>
        <v>6.8865740740740797E-3</v>
      </c>
      <c r="P78" s="1">
        <f t="shared" si="5"/>
        <v>7.0023148148148154E-3</v>
      </c>
      <c r="Q78" s="1">
        <f t="shared" si="5"/>
        <v>6.9907407407407418E-3</v>
      </c>
      <c r="R78" s="1">
        <f t="shared" si="5"/>
        <v>7.0601851851851832E-3</v>
      </c>
      <c r="S78" s="1">
        <f t="shared" si="5"/>
        <v>7.2222222222222132E-3</v>
      </c>
      <c r="T78" s="1">
        <f t="shared" si="5"/>
        <v>7.1296296296296385E-3</v>
      </c>
      <c r="U78" s="1">
        <f t="shared" si="5"/>
        <v>7.3726851851851904E-3</v>
      </c>
      <c r="V78" s="1">
        <f t="shared" si="5"/>
        <v>7.627314814814809E-3</v>
      </c>
      <c r="W78" s="1">
        <f t="shared" si="5"/>
        <v>7.6388888888888895E-3</v>
      </c>
      <c r="X78" s="1">
        <f t="shared" si="5"/>
        <v>8.3564814814814786E-3</v>
      </c>
      <c r="Y78" s="1">
        <f t="shared" si="5"/>
        <v>9.1782407407407368E-3</v>
      </c>
      <c r="Z78" s="1">
        <f t="shared" si="5"/>
        <v>8.6574074074074053E-3</v>
      </c>
      <c r="AA78" s="1">
        <f t="shared" si="5"/>
        <v>8.3101851851851982E-3</v>
      </c>
      <c r="AB78" s="1">
        <f t="shared" si="5"/>
        <v>8.854166666666663E-3</v>
      </c>
      <c r="AC78" s="1">
        <f t="shared" si="5"/>
        <v>9.0625000000000011E-3</v>
      </c>
      <c r="AD78" s="1">
        <f t="shared" si="5"/>
        <v>9.513888888888905E-3</v>
      </c>
      <c r="AE78" s="1">
        <f t="shared" si="5"/>
        <v>1.0231481481481453E-2</v>
      </c>
      <c r="AF78" s="1">
        <f t="shared" si="5"/>
        <v>1.0532407407407407E-2</v>
      </c>
      <c r="AG78" s="1">
        <f t="shared" si="5"/>
        <v>8.7615740740740744E-3</v>
      </c>
    </row>
    <row r="79" spans="2:33" x14ac:dyDescent="0.3">
      <c r="B79" s="10">
        <f t="shared" si="0"/>
        <v>74</v>
      </c>
      <c r="E79" t="str">
        <f t="shared" si="1"/>
        <v>Gintarė Sukarevičienė</v>
      </c>
      <c r="H79" t="str">
        <f t="shared" si="6"/>
        <v>Maratomanija</v>
      </c>
      <c r="I79" s="1">
        <f t="shared" si="6"/>
        <v>7.4074074074074068E-3</v>
      </c>
      <c r="J79" s="1">
        <f t="shared" si="5"/>
        <v>7.6851851851851864E-3</v>
      </c>
      <c r="K79" s="1">
        <f t="shared" si="5"/>
        <v>7.3958333333333324E-3</v>
      </c>
      <c r="L79" s="1">
        <f t="shared" si="5"/>
        <v>7.465277777777779E-3</v>
      </c>
      <c r="M79" s="1">
        <f t="shared" si="5"/>
        <v>7.3842592592592571E-3</v>
      </c>
      <c r="N79" s="1">
        <f t="shared" si="5"/>
        <v>7.5347222222222274E-3</v>
      </c>
      <c r="O79" s="1">
        <f t="shared" si="5"/>
        <v>7.6388888888888895E-3</v>
      </c>
      <c r="P79" s="1">
        <f t="shared" si="5"/>
        <v>7.5347222222222135E-3</v>
      </c>
      <c r="Q79" s="1">
        <f t="shared" si="5"/>
        <v>7.6967592592592643E-3</v>
      </c>
      <c r="R79" s="1">
        <f t="shared" si="5"/>
        <v>7.6620370370370366E-3</v>
      </c>
      <c r="S79" s="1">
        <f t="shared" si="5"/>
        <v>7.6620370370370366E-3</v>
      </c>
      <c r="T79" s="1">
        <f t="shared" si="5"/>
        <v>7.8240740740740666E-3</v>
      </c>
      <c r="U79" s="1">
        <f t="shared" si="5"/>
        <v>8.1018518518518601E-3</v>
      </c>
      <c r="V79" s="1">
        <f t="shared" si="5"/>
        <v>7.9629629629629495E-3</v>
      </c>
      <c r="W79" s="1">
        <f t="shared" si="5"/>
        <v>7.8935185185185358E-3</v>
      </c>
      <c r="X79" s="1">
        <f t="shared" si="5"/>
        <v>7.9861111111110966E-3</v>
      </c>
      <c r="Y79" s="1">
        <f t="shared" ref="Y79:AG79" si="7">Y23-X23</f>
        <v>8.0787037037037129E-3</v>
      </c>
      <c r="Z79" s="1">
        <f t="shared" si="7"/>
        <v>8.4143518518518534E-3</v>
      </c>
      <c r="AA79" s="1">
        <f t="shared" si="7"/>
        <v>8.2291666666666763E-3</v>
      </c>
      <c r="AB79" s="1">
        <f t="shared" si="7"/>
        <v>8.4143518518518257E-3</v>
      </c>
      <c r="AC79" s="1">
        <f t="shared" si="7"/>
        <v>8.3912037037037202E-3</v>
      </c>
      <c r="AD79" s="1">
        <f t="shared" si="7"/>
        <v>8.553240740740764E-3</v>
      </c>
      <c r="AE79" s="1">
        <f t="shared" si="7"/>
        <v>8.3449074074073704E-3</v>
      </c>
      <c r="AF79" s="1">
        <f t="shared" si="7"/>
        <v>8.4027777777777868E-3</v>
      </c>
      <c r="AG79" s="1">
        <f t="shared" si="7"/>
        <v>8.2407407407407429E-3</v>
      </c>
    </row>
    <row r="80" spans="2:33" x14ac:dyDescent="0.3">
      <c r="B80" s="10">
        <f t="shared" si="0"/>
        <v>92</v>
      </c>
      <c r="E80" t="str">
        <f t="shared" si="1"/>
        <v>Rolandas Žalenekas</v>
      </c>
      <c r="H80" t="str">
        <f t="shared" si="6"/>
        <v>Peikko Lietuva</v>
      </c>
      <c r="I80" s="1">
        <f t="shared" si="6"/>
        <v>6.5624999999999998E-3</v>
      </c>
      <c r="J80" s="1">
        <f t="shared" ref="J80:AG90" si="8">J24-I24</f>
        <v>6.4930555555555566E-3</v>
      </c>
      <c r="K80" s="1">
        <f t="shared" si="8"/>
        <v>6.4583333333333333E-3</v>
      </c>
      <c r="L80" s="1">
        <f t="shared" si="8"/>
        <v>6.4930555555555575E-3</v>
      </c>
      <c r="M80" s="1">
        <f t="shared" si="8"/>
        <v>6.4351851851851861E-3</v>
      </c>
      <c r="N80" s="1">
        <f t="shared" si="8"/>
        <v>6.4467592592592562E-3</v>
      </c>
      <c r="O80" s="1">
        <f t="shared" si="8"/>
        <v>6.4583333333333368E-3</v>
      </c>
      <c r="P80" s="1">
        <f t="shared" si="8"/>
        <v>6.5277777777777782E-3</v>
      </c>
      <c r="Q80" s="1">
        <f t="shared" si="8"/>
        <v>6.5162037037036977E-3</v>
      </c>
      <c r="R80" s="1">
        <f t="shared" si="8"/>
        <v>6.5740740740740725E-3</v>
      </c>
      <c r="S80" s="1">
        <f t="shared" si="8"/>
        <v>6.6319444444444403E-3</v>
      </c>
      <c r="T80" s="1">
        <f t="shared" si="8"/>
        <v>6.7824074074074175E-3</v>
      </c>
      <c r="U80" s="1">
        <f t="shared" si="8"/>
        <v>7.0601851851851832E-3</v>
      </c>
      <c r="V80" s="1">
        <f t="shared" si="8"/>
        <v>7.2222222222222132E-3</v>
      </c>
      <c r="W80" s="1">
        <f t="shared" si="8"/>
        <v>7.3611111111111238E-3</v>
      </c>
      <c r="X80" s="1">
        <f t="shared" si="8"/>
        <v>7.6620370370370228E-3</v>
      </c>
      <c r="Y80" s="1">
        <f t="shared" si="8"/>
        <v>7.9398148148148162E-3</v>
      </c>
      <c r="Z80" s="1">
        <f t="shared" si="8"/>
        <v>8.4027777777777868E-3</v>
      </c>
      <c r="AA80" s="1">
        <f t="shared" si="8"/>
        <v>8.7384259259259273E-3</v>
      </c>
      <c r="AB80" s="1">
        <f t="shared" si="8"/>
        <v>1.0381944444444458E-2</v>
      </c>
      <c r="AC80" s="1">
        <f t="shared" si="8"/>
        <v>9.2476851851851782E-3</v>
      </c>
      <c r="AD80" s="1">
        <f t="shared" si="8"/>
        <v>1.1215277777777782E-2</v>
      </c>
      <c r="AE80" s="1">
        <f t="shared" si="8"/>
        <v>1.1851851851851836E-2</v>
      </c>
      <c r="AF80" s="1">
        <f t="shared" si="8"/>
        <v>1.2280092592592606E-2</v>
      </c>
      <c r="AG80" s="1">
        <f t="shared" si="8"/>
        <v>1.0902777777777761E-2</v>
      </c>
    </row>
    <row r="81" spans="2:33" x14ac:dyDescent="0.3">
      <c r="B81" s="10">
        <f t="shared" si="0"/>
        <v>156</v>
      </c>
      <c r="E81" t="str">
        <f t="shared" si="1"/>
        <v>TADEUSZ DZIEKOŃSKI</v>
      </c>
      <c r="H81" t="str">
        <f t="shared" si="6"/>
        <v>Juvenia Białystok</v>
      </c>
      <c r="I81" s="1">
        <f t="shared" si="6"/>
        <v>7.6157407407407415E-3</v>
      </c>
      <c r="J81" s="1">
        <f t="shared" si="8"/>
        <v>7.789351851851852E-3</v>
      </c>
      <c r="K81" s="1">
        <f t="shared" si="8"/>
        <v>7.8009259259259212E-3</v>
      </c>
      <c r="L81" s="1">
        <f t="shared" si="8"/>
        <v>7.7546296296296356E-3</v>
      </c>
      <c r="M81" s="1">
        <f t="shared" si="8"/>
        <v>7.7430555555555551E-3</v>
      </c>
      <c r="N81" s="1">
        <f t="shared" si="8"/>
        <v>7.6851851851851838E-3</v>
      </c>
      <c r="O81" s="1">
        <f t="shared" si="8"/>
        <v>7.6967592592592574E-3</v>
      </c>
      <c r="P81" s="1">
        <f t="shared" si="8"/>
        <v>7.6851851851851838E-3</v>
      </c>
      <c r="Q81" s="1">
        <f t="shared" si="8"/>
        <v>7.65046296296297E-3</v>
      </c>
      <c r="R81" s="1">
        <f t="shared" si="8"/>
        <v>7.627314814814809E-3</v>
      </c>
      <c r="S81" s="1">
        <f t="shared" si="8"/>
        <v>7.6041666666666757E-3</v>
      </c>
      <c r="T81" s="1">
        <f t="shared" si="8"/>
        <v>7.5694444444444342E-3</v>
      </c>
      <c r="U81" s="1">
        <f t="shared" si="8"/>
        <v>7.6620370370370366E-3</v>
      </c>
      <c r="V81" s="1">
        <f t="shared" si="8"/>
        <v>7.6388888888889034E-3</v>
      </c>
      <c r="W81" s="1">
        <f t="shared" si="8"/>
        <v>7.6967592592592365E-3</v>
      </c>
      <c r="X81" s="1">
        <f t="shared" si="8"/>
        <v>7.9513888888889106E-3</v>
      </c>
      <c r="Y81" s="1">
        <f t="shared" si="8"/>
        <v>8.2986111111111038E-3</v>
      </c>
      <c r="Z81" s="1">
        <f t="shared" si="8"/>
        <v>8.9351851851851849E-3</v>
      </c>
      <c r="AA81" s="1">
        <f t="shared" si="8"/>
        <v>8.42592592592592E-3</v>
      </c>
      <c r="AB81" s="1">
        <f t="shared" si="8"/>
        <v>8.8425925925925963E-3</v>
      </c>
      <c r="AC81" s="1">
        <f t="shared" si="8"/>
        <v>9.4328703703703554E-3</v>
      </c>
      <c r="AD81" s="1">
        <f t="shared" si="8"/>
        <v>8.7500000000000078E-3</v>
      </c>
      <c r="AE81" s="1">
        <f t="shared" si="8"/>
        <v>8.8657407407407574E-3</v>
      </c>
      <c r="AF81" s="1">
        <f t="shared" si="8"/>
        <v>8.4490740740740533E-3</v>
      </c>
      <c r="AG81" s="1">
        <f t="shared" si="8"/>
        <v>7.3263888888888962E-3</v>
      </c>
    </row>
    <row r="82" spans="2:33" x14ac:dyDescent="0.3">
      <c r="B82" s="10">
        <f t="shared" si="0"/>
        <v>56</v>
      </c>
      <c r="E82" t="str">
        <f t="shared" si="1"/>
        <v>Algirdas Džiaugys</v>
      </c>
      <c r="H82" t="str">
        <f t="shared" si="6"/>
        <v>Origami runners</v>
      </c>
      <c r="I82" s="1">
        <f t="shared" si="6"/>
        <v>6.5393518518518517E-3</v>
      </c>
      <c r="J82" s="1">
        <f t="shared" si="8"/>
        <v>6.5162037037037046E-3</v>
      </c>
      <c r="K82" s="1">
        <f t="shared" si="8"/>
        <v>6.493055555555554E-3</v>
      </c>
      <c r="L82" s="1">
        <f t="shared" si="8"/>
        <v>6.5277777777777747E-3</v>
      </c>
      <c r="M82" s="1">
        <f t="shared" si="8"/>
        <v>6.4814814814814839E-3</v>
      </c>
      <c r="N82" s="1">
        <f t="shared" si="8"/>
        <v>6.5740740740740794E-3</v>
      </c>
      <c r="O82" s="1">
        <f t="shared" si="8"/>
        <v>6.7129629629629553E-3</v>
      </c>
      <c r="P82" s="1">
        <f t="shared" si="8"/>
        <v>6.9791666666666752E-3</v>
      </c>
      <c r="Q82" s="1">
        <f t="shared" si="8"/>
        <v>7.199074074074073E-3</v>
      </c>
      <c r="R82" s="1">
        <f t="shared" si="8"/>
        <v>7.3032407407407282E-3</v>
      </c>
      <c r="S82" s="1">
        <f t="shared" si="8"/>
        <v>7.6041666666666757E-3</v>
      </c>
      <c r="T82" s="1">
        <f t="shared" si="8"/>
        <v>7.6736111111111033E-3</v>
      </c>
      <c r="U82" s="1">
        <f t="shared" si="8"/>
        <v>8.0324074074074048E-3</v>
      </c>
      <c r="V82" s="1">
        <f t="shared" si="8"/>
        <v>8.2291666666666763E-3</v>
      </c>
      <c r="W82" s="1">
        <f t="shared" si="8"/>
        <v>8.4837962962962948E-3</v>
      </c>
      <c r="X82" s="1">
        <f t="shared" si="8"/>
        <v>9.039351851851854E-3</v>
      </c>
      <c r="Y82" s="1">
        <f t="shared" si="8"/>
        <v>9.2361111111111255E-3</v>
      </c>
      <c r="Z82" s="1">
        <f t="shared" si="8"/>
        <v>9.8032407407407374E-3</v>
      </c>
      <c r="AA82" s="1">
        <f t="shared" si="8"/>
        <v>1.0173611111111092E-2</v>
      </c>
      <c r="AB82" s="1">
        <f t="shared" si="8"/>
        <v>1.0509259259259274E-2</v>
      </c>
      <c r="AC82" s="1">
        <f t="shared" si="8"/>
        <v>1.0717592592592584E-2</v>
      </c>
      <c r="AD82" s="1">
        <f t="shared" si="8"/>
        <v>1.0266203703703708E-2</v>
      </c>
      <c r="AE82" s="1">
        <f t="shared" si="8"/>
        <v>1.023148148148148E-2</v>
      </c>
      <c r="AF82" s="1">
        <f t="shared" si="8"/>
        <v>1.0509259259259246E-2</v>
      </c>
      <c r="AG82" s="1">
        <f t="shared" si="8"/>
        <v>8.6458333333333526E-3</v>
      </c>
    </row>
    <row r="83" spans="2:33" x14ac:dyDescent="0.3">
      <c r="B83" s="10">
        <f t="shared" si="0"/>
        <v>67</v>
      </c>
      <c r="E83" t="str">
        <f t="shared" si="1"/>
        <v>Antanas Mačionis</v>
      </c>
      <c r="H83">
        <f t="shared" si="6"/>
        <v>0</v>
      </c>
      <c r="I83" s="1">
        <f t="shared" si="6"/>
        <v>7.8703703703703713E-3</v>
      </c>
      <c r="J83" s="1">
        <f t="shared" si="8"/>
        <v>8.067129629629629E-3</v>
      </c>
      <c r="K83" s="1">
        <f t="shared" si="8"/>
        <v>7.9513888888888898E-3</v>
      </c>
      <c r="L83" s="1">
        <f t="shared" si="8"/>
        <v>7.8009259259259264E-3</v>
      </c>
      <c r="M83" s="1">
        <f t="shared" si="8"/>
        <v>7.8009259259259264E-3</v>
      </c>
      <c r="N83" s="1">
        <f t="shared" si="8"/>
        <v>8.0324074074074048E-3</v>
      </c>
      <c r="O83" s="1">
        <f t="shared" si="8"/>
        <v>7.7777777777777793E-3</v>
      </c>
      <c r="P83" s="1">
        <f t="shared" si="8"/>
        <v>7.8472222222222207E-3</v>
      </c>
      <c r="Q83" s="1">
        <f t="shared" si="8"/>
        <v>8.2175925925925958E-3</v>
      </c>
      <c r="R83" s="1">
        <f t="shared" si="8"/>
        <v>7.9745370370370439E-3</v>
      </c>
      <c r="S83" s="1">
        <f t="shared" si="8"/>
        <v>7.9166666666666552E-3</v>
      </c>
      <c r="T83" s="1">
        <f t="shared" si="8"/>
        <v>8.0208333333333381E-3</v>
      </c>
      <c r="U83" s="1">
        <f t="shared" si="8"/>
        <v>8.2986111111111038E-3</v>
      </c>
      <c r="V83" s="1">
        <f t="shared" si="8"/>
        <v>8.1249999999999933E-3</v>
      </c>
      <c r="W83" s="1">
        <f t="shared" si="8"/>
        <v>8.4606481481481616E-3</v>
      </c>
      <c r="X83" s="1">
        <f t="shared" si="8"/>
        <v>8.9236111111110905E-3</v>
      </c>
      <c r="Y83" s="1">
        <f t="shared" si="8"/>
        <v>8.9583333333333459E-3</v>
      </c>
      <c r="Z83" s="1">
        <f t="shared" si="8"/>
        <v>9.1898148148148173E-3</v>
      </c>
      <c r="AA83" s="1">
        <f t="shared" si="8"/>
        <v>9.2476851851851782E-3</v>
      </c>
      <c r="AB83" s="1">
        <f t="shared" si="8"/>
        <v>9.4328703703703831E-3</v>
      </c>
      <c r="AC83" s="1">
        <f t="shared" si="8"/>
        <v>9.6990740740740544E-3</v>
      </c>
      <c r="AD83" s="1">
        <f t="shared" si="8"/>
        <v>9.8379629629629928E-3</v>
      </c>
      <c r="AE83" s="1">
        <f t="shared" si="8"/>
        <v>1.0127314814814797E-2</v>
      </c>
      <c r="AF83" s="1">
        <f t="shared" si="8"/>
        <v>1.0462962962962979E-2</v>
      </c>
      <c r="AG83" s="1">
        <f t="shared" si="8"/>
        <v>9.8263888888888706E-3</v>
      </c>
    </row>
    <row r="84" spans="2:33" x14ac:dyDescent="0.3">
      <c r="B84" s="10">
        <f t="shared" si="0"/>
        <v>154</v>
      </c>
      <c r="E84" t="str">
        <f t="shared" si="1"/>
        <v>Marius Vadoklis</v>
      </c>
      <c r="H84" t="str">
        <f t="shared" si="6"/>
        <v>Palygainiai runners club</v>
      </c>
      <c r="I84" s="1">
        <f t="shared" si="6"/>
        <v>7.9629629629629634E-3</v>
      </c>
      <c r="J84" s="1">
        <f t="shared" si="8"/>
        <v>7.9861111111111105E-3</v>
      </c>
      <c r="K84" s="1">
        <f t="shared" si="8"/>
        <v>7.8125E-3</v>
      </c>
      <c r="L84" s="1">
        <f t="shared" si="8"/>
        <v>8.0208333333333312E-3</v>
      </c>
      <c r="M84" s="1">
        <f t="shared" si="8"/>
        <v>8.4722222222222282E-3</v>
      </c>
      <c r="N84" s="1">
        <f t="shared" si="8"/>
        <v>7.9629629629629564E-3</v>
      </c>
      <c r="O84" s="1">
        <f t="shared" si="8"/>
        <v>8.0439814814814783E-3</v>
      </c>
      <c r="P84" s="1">
        <f t="shared" si="8"/>
        <v>8.0324074074074117E-3</v>
      </c>
      <c r="Q84" s="1">
        <f t="shared" si="8"/>
        <v>8.0439814814814853E-3</v>
      </c>
      <c r="R84" s="1">
        <f t="shared" si="8"/>
        <v>8.1712962962963015E-3</v>
      </c>
      <c r="S84" s="1">
        <f t="shared" si="8"/>
        <v>8.3333333333333176E-3</v>
      </c>
      <c r="T84" s="1">
        <f t="shared" si="8"/>
        <v>8.2986111111111177E-3</v>
      </c>
      <c r="U84" s="1">
        <f t="shared" si="8"/>
        <v>8.7962962962963021E-3</v>
      </c>
      <c r="V84" s="1">
        <f t="shared" si="8"/>
        <v>8.5995370370370305E-3</v>
      </c>
      <c r="W84" s="1">
        <f t="shared" si="8"/>
        <v>8.6458333333333248E-3</v>
      </c>
      <c r="X84" s="1">
        <f t="shared" si="8"/>
        <v>8.8310185185185436E-3</v>
      </c>
      <c r="Y84" s="1">
        <f t="shared" si="8"/>
        <v>8.7615740740740744E-3</v>
      </c>
      <c r="Z84" s="1">
        <f t="shared" si="8"/>
        <v>9.3055555555555391E-3</v>
      </c>
      <c r="AA84" s="1">
        <f t="shared" si="8"/>
        <v>9.2708333333333393E-3</v>
      </c>
      <c r="AB84" s="1">
        <f t="shared" si="8"/>
        <v>9.2708333333333393E-3</v>
      </c>
      <c r="AC84" s="1">
        <f t="shared" si="8"/>
        <v>9.3055555555555391E-3</v>
      </c>
      <c r="AD84" s="1">
        <f t="shared" si="8"/>
        <v>9.7569444444444431E-3</v>
      </c>
      <c r="AE84" s="1">
        <f t="shared" si="8"/>
        <v>9.8032407407407651E-3</v>
      </c>
      <c r="AF84" s="1">
        <f t="shared" si="8"/>
        <v>1.070601851851849E-2</v>
      </c>
      <c r="AG84" s="1">
        <f t="shared" si="8"/>
        <v>1.0775462962962973E-2</v>
      </c>
    </row>
    <row r="85" spans="2:33" x14ac:dyDescent="0.3">
      <c r="B85" s="10">
        <f t="shared" si="0"/>
        <v>89</v>
      </c>
      <c r="E85" t="str">
        <f t="shared" si="1"/>
        <v>Raminta Gaulė</v>
      </c>
      <c r="H85" t="str">
        <f t="shared" si="6"/>
        <v>Kauno BMK</v>
      </c>
      <c r="I85" s="1">
        <f t="shared" si="6"/>
        <v>7.5578703703703702E-3</v>
      </c>
      <c r="J85" s="1">
        <f t="shared" si="8"/>
        <v>7.4884259259259253E-3</v>
      </c>
      <c r="K85" s="1">
        <f t="shared" si="8"/>
        <v>7.5578703703703693E-3</v>
      </c>
      <c r="L85" s="1">
        <f t="shared" si="8"/>
        <v>7.4768518518518561E-3</v>
      </c>
      <c r="M85" s="1">
        <f t="shared" si="8"/>
        <v>7.7199074074074045E-3</v>
      </c>
      <c r="N85" s="1">
        <f t="shared" si="8"/>
        <v>7.7083333333333309E-3</v>
      </c>
      <c r="O85" s="1">
        <f t="shared" si="8"/>
        <v>8.3333333333333315E-3</v>
      </c>
      <c r="P85" s="1">
        <f t="shared" si="8"/>
        <v>7.7777777777777862E-3</v>
      </c>
      <c r="Q85" s="1">
        <f t="shared" si="8"/>
        <v>8.0324074074073978E-3</v>
      </c>
      <c r="R85" s="1">
        <f t="shared" si="8"/>
        <v>7.9629629629629634E-3</v>
      </c>
      <c r="S85" s="1">
        <f t="shared" si="8"/>
        <v>8.0439814814814853E-3</v>
      </c>
      <c r="T85" s="1">
        <f t="shared" si="8"/>
        <v>8.3796296296296396E-3</v>
      </c>
      <c r="U85" s="1">
        <f t="shared" si="8"/>
        <v>8.7384259259259273E-3</v>
      </c>
      <c r="V85" s="1">
        <f t="shared" si="8"/>
        <v>8.4953703703703615E-3</v>
      </c>
      <c r="W85" s="1">
        <f t="shared" si="8"/>
        <v>9.1087962962962954E-3</v>
      </c>
      <c r="X85" s="1">
        <f t="shared" si="8"/>
        <v>9.2708333333333393E-3</v>
      </c>
      <c r="Y85" s="1">
        <f t="shared" si="8"/>
        <v>9.2824074074074059E-3</v>
      </c>
      <c r="Z85" s="1">
        <f t="shared" si="8"/>
        <v>1.0428240740740724E-2</v>
      </c>
      <c r="AA85" s="1">
        <f t="shared" si="8"/>
        <v>1.052083333333334E-2</v>
      </c>
      <c r="AB85" s="1">
        <f t="shared" si="8"/>
        <v>1.0312500000000002E-2</v>
      </c>
      <c r="AC85" s="1">
        <f t="shared" si="8"/>
        <v>1.0995370370370378E-2</v>
      </c>
      <c r="AD85" s="1">
        <f t="shared" si="8"/>
        <v>1.0185185185185186E-2</v>
      </c>
      <c r="AE85" s="1">
        <f t="shared" si="8"/>
        <v>1.1018518518518511E-2</v>
      </c>
      <c r="AF85" s="1">
        <f t="shared" si="8"/>
        <v>8.7500000000000078E-3</v>
      </c>
      <c r="AG85" s="1">
        <f t="shared" si="8"/>
        <v>8.5532407407407363E-3</v>
      </c>
    </row>
    <row r="86" spans="2:33" x14ac:dyDescent="0.3">
      <c r="B86" s="10">
        <f t="shared" si="0"/>
        <v>96</v>
      </c>
      <c r="E86" t="str">
        <f t="shared" si="1"/>
        <v>Algirdas Raudeliūnas</v>
      </c>
      <c r="H86">
        <f t="shared" si="6"/>
        <v>0</v>
      </c>
      <c r="I86" s="1">
        <f t="shared" si="6"/>
        <v>8.9467592592592585E-3</v>
      </c>
      <c r="J86" s="1">
        <f t="shared" si="8"/>
        <v>8.9699074074074091E-3</v>
      </c>
      <c r="K86" s="1">
        <f t="shared" si="8"/>
        <v>8.9467592592592585E-3</v>
      </c>
      <c r="L86" s="1">
        <f t="shared" si="8"/>
        <v>8.9467592592592619E-3</v>
      </c>
      <c r="M86" s="1">
        <f t="shared" si="8"/>
        <v>8.7499999999999939E-3</v>
      </c>
      <c r="N86" s="1">
        <f t="shared" si="8"/>
        <v>8.5995370370370444E-3</v>
      </c>
      <c r="O86" s="1">
        <f t="shared" si="8"/>
        <v>8.6574074074074053E-3</v>
      </c>
      <c r="P86" s="1">
        <f t="shared" si="8"/>
        <v>8.8194444444444423E-3</v>
      </c>
      <c r="Q86" s="1">
        <f t="shared" si="8"/>
        <v>8.5300925925925891E-3</v>
      </c>
      <c r="R86" s="1">
        <f t="shared" si="8"/>
        <v>8.6574074074074053E-3</v>
      </c>
      <c r="S86" s="1">
        <f t="shared" si="8"/>
        <v>8.5763888888888973E-3</v>
      </c>
      <c r="T86" s="1">
        <f t="shared" si="8"/>
        <v>8.8310185185185158E-3</v>
      </c>
      <c r="U86" s="1">
        <f t="shared" si="8"/>
        <v>8.8425925925925825E-3</v>
      </c>
      <c r="V86" s="1">
        <f t="shared" si="8"/>
        <v>8.6689814814814858E-3</v>
      </c>
      <c r="W86" s="1">
        <f t="shared" si="8"/>
        <v>8.7962962962963159E-3</v>
      </c>
      <c r="X86" s="1">
        <f t="shared" si="8"/>
        <v>9.201388888888884E-3</v>
      </c>
      <c r="Y86" s="1">
        <f t="shared" si="8"/>
        <v>9.1550925925925897E-3</v>
      </c>
      <c r="Z86" s="1">
        <f t="shared" si="8"/>
        <v>8.8657407407407296E-3</v>
      </c>
      <c r="AA86" s="1">
        <f t="shared" si="8"/>
        <v>9.2592592592592449E-3</v>
      </c>
      <c r="AB86" s="1">
        <f t="shared" si="8"/>
        <v>8.8657407407407574E-3</v>
      </c>
      <c r="AC86" s="1">
        <f t="shared" si="8"/>
        <v>9.097222222222201E-3</v>
      </c>
      <c r="AD86" s="1">
        <f t="shared" si="8"/>
        <v>1.0046296296296331E-2</v>
      </c>
      <c r="AE86" s="1">
        <f t="shared" si="8"/>
        <v>9.2476851851851782E-3</v>
      </c>
      <c r="AF86" s="1">
        <f t="shared" si="8"/>
        <v>8.9351851851851849E-3</v>
      </c>
      <c r="AG86" s="1">
        <f t="shared" si="8"/>
        <v>9.1782407407407229E-3</v>
      </c>
    </row>
    <row r="87" spans="2:33" x14ac:dyDescent="0.3">
      <c r="B87" s="10">
        <f t="shared" si="0"/>
        <v>55</v>
      </c>
      <c r="E87" t="str">
        <f t="shared" si="1"/>
        <v>Marija Obuchovič</v>
      </c>
      <c r="H87" t="str">
        <f t="shared" si="6"/>
        <v>Bėgimo klubas</v>
      </c>
      <c r="I87" s="1">
        <f t="shared" si="6"/>
        <v>7.4537037037037028E-3</v>
      </c>
      <c r="J87" s="1">
        <f t="shared" si="8"/>
        <v>7.7199074074074088E-3</v>
      </c>
      <c r="K87" s="1">
        <f t="shared" si="8"/>
        <v>7.4537037037037072E-3</v>
      </c>
      <c r="L87" s="1">
        <f t="shared" si="8"/>
        <v>7.3263888888888858E-3</v>
      </c>
      <c r="M87" s="1">
        <f t="shared" si="8"/>
        <v>7.4768518518518526E-3</v>
      </c>
      <c r="N87" s="1">
        <f t="shared" si="8"/>
        <v>7.6851851851851838E-3</v>
      </c>
      <c r="O87" s="1">
        <f t="shared" si="8"/>
        <v>7.893518518518515E-3</v>
      </c>
      <c r="P87" s="1">
        <f t="shared" si="8"/>
        <v>7.9513888888888898E-3</v>
      </c>
      <c r="Q87" s="1">
        <f t="shared" si="8"/>
        <v>8.0555555555555589E-3</v>
      </c>
      <c r="R87" s="1">
        <f t="shared" si="8"/>
        <v>8.240740740740729E-3</v>
      </c>
      <c r="S87" s="1">
        <f t="shared" si="8"/>
        <v>8.4606481481481616E-3</v>
      </c>
      <c r="T87" s="1">
        <f t="shared" si="8"/>
        <v>9.629629629629613E-3</v>
      </c>
      <c r="U87" s="1">
        <f t="shared" si="8"/>
        <v>8.9004629629629711E-3</v>
      </c>
      <c r="V87" s="1">
        <f t="shared" si="8"/>
        <v>9.3750000000000083E-3</v>
      </c>
      <c r="W87" s="1">
        <f t="shared" si="8"/>
        <v>1.1365740740740732E-2</v>
      </c>
      <c r="X87" s="1">
        <f t="shared" si="8"/>
        <v>1.1215277777777768E-2</v>
      </c>
      <c r="Y87" s="1">
        <f t="shared" si="8"/>
        <v>8.9120370370370516E-3</v>
      </c>
      <c r="Z87" s="1">
        <f t="shared" si="8"/>
        <v>8.42592592592592E-3</v>
      </c>
      <c r="AA87" s="1">
        <f t="shared" si="8"/>
        <v>9.2592592592592449E-3</v>
      </c>
      <c r="AB87" s="1">
        <f t="shared" si="8"/>
        <v>9.6527777777778156E-3</v>
      </c>
      <c r="AC87" s="1">
        <f t="shared" si="8"/>
        <v>1.0474537037037018E-2</v>
      </c>
      <c r="AD87" s="1">
        <f t="shared" si="8"/>
        <v>1.0752314814814812E-2</v>
      </c>
      <c r="AE87" s="1">
        <f t="shared" si="8"/>
        <v>1.0902777777777789E-2</v>
      </c>
      <c r="AF87" s="1">
        <f t="shared" si="8"/>
        <v>9.918981481481487E-3</v>
      </c>
      <c r="AG87" s="1">
        <f t="shared" si="8"/>
        <v>9.1666666666666563E-3</v>
      </c>
    </row>
    <row r="88" spans="2:33" x14ac:dyDescent="0.3">
      <c r="B88" s="10">
        <f t="shared" si="0"/>
        <v>153</v>
      </c>
      <c r="E88" t="str">
        <f t="shared" si="1"/>
        <v>Vaidas Tamošauskas</v>
      </c>
      <c r="H88">
        <f t="shared" si="6"/>
        <v>0</v>
      </c>
      <c r="I88" s="1">
        <f t="shared" si="6"/>
        <v>7.858796296296296E-3</v>
      </c>
      <c r="J88" s="1">
        <f t="shared" si="8"/>
        <v>7.6504629629629613E-3</v>
      </c>
      <c r="K88" s="1">
        <f t="shared" si="8"/>
        <v>7.5462962962962975E-3</v>
      </c>
      <c r="L88" s="1">
        <f t="shared" si="8"/>
        <v>7.4421296296296284E-3</v>
      </c>
      <c r="M88" s="1">
        <f t="shared" si="8"/>
        <v>7.6851851851851907E-3</v>
      </c>
      <c r="N88" s="1">
        <f t="shared" si="8"/>
        <v>7.5462962962962871E-3</v>
      </c>
      <c r="O88" s="1">
        <f t="shared" si="8"/>
        <v>7.5578703703703815E-3</v>
      </c>
      <c r="P88" s="1">
        <f t="shared" si="8"/>
        <v>7.4884259259259192E-3</v>
      </c>
      <c r="Q88" s="1">
        <f t="shared" si="8"/>
        <v>7.4884259259259262E-3</v>
      </c>
      <c r="R88" s="1">
        <f t="shared" si="8"/>
        <v>7.4884259259259262E-3</v>
      </c>
      <c r="S88" s="1">
        <f t="shared" si="8"/>
        <v>7.9513888888888967E-3</v>
      </c>
      <c r="T88" s="1">
        <f t="shared" si="8"/>
        <v>8.1481481481481405E-3</v>
      </c>
      <c r="U88" s="1">
        <f t="shared" si="8"/>
        <v>8.5416666666666696E-3</v>
      </c>
      <c r="V88" s="1">
        <f t="shared" si="8"/>
        <v>9.1666666666666563E-3</v>
      </c>
      <c r="W88" s="1">
        <f t="shared" si="8"/>
        <v>9.0856481481481621E-3</v>
      </c>
      <c r="X88" s="1">
        <f t="shared" si="8"/>
        <v>9.467592592592583E-3</v>
      </c>
      <c r="Y88" s="1">
        <f t="shared" si="8"/>
        <v>9.9884259259259145E-3</v>
      </c>
      <c r="Z88" s="1">
        <f t="shared" si="8"/>
        <v>1.019675925925928E-2</v>
      </c>
      <c r="AA88" s="1">
        <f t="shared" si="8"/>
        <v>1.0914351851851856E-2</v>
      </c>
      <c r="AB88" s="1">
        <f t="shared" si="8"/>
        <v>1.0532407407407407E-2</v>
      </c>
      <c r="AC88" s="1">
        <f t="shared" si="8"/>
        <v>1.1354166666666665E-2</v>
      </c>
      <c r="AD88" s="1">
        <f t="shared" si="8"/>
        <v>1.1296296296296277E-2</v>
      </c>
      <c r="AE88" s="1">
        <f t="shared" si="8"/>
        <v>1.1828703703703702E-2</v>
      </c>
      <c r="AF88" s="1">
        <f t="shared" si="8"/>
        <v>1.2233796296296312E-2</v>
      </c>
      <c r="AG88" s="1">
        <f t="shared" si="8"/>
        <v>1.128472222222221E-2</v>
      </c>
    </row>
    <row r="89" spans="2:33" x14ac:dyDescent="0.3">
      <c r="B89" s="10">
        <f t="shared" si="0"/>
        <v>99</v>
      </c>
      <c r="E89" t="str">
        <f t="shared" si="1"/>
        <v>Arūnas Bilotas</v>
      </c>
      <c r="H89">
        <f t="shared" si="6"/>
        <v>0</v>
      </c>
      <c r="I89" s="1">
        <f t="shared" si="6"/>
        <v>9.2013888888888892E-3</v>
      </c>
      <c r="J89" s="1">
        <f t="shared" si="8"/>
        <v>6.9328703703703722E-3</v>
      </c>
      <c r="K89" s="1">
        <f t="shared" si="8"/>
        <v>7.0023148148148154E-3</v>
      </c>
      <c r="L89" s="1">
        <f t="shared" si="8"/>
        <v>7.1527777777777787E-3</v>
      </c>
      <c r="M89" s="1">
        <f t="shared" si="8"/>
        <v>7.1527777777777683E-3</v>
      </c>
      <c r="N89" s="1">
        <f t="shared" si="8"/>
        <v>7.3495370370370433E-3</v>
      </c>
      <c r="O89" s="1">
        <f t="shared" si="8"/>
        <v>7.280092592592588E-3</v>
      </c>
      <c r="P89" s="1">
        <f t="shared" si="8"/>
        <v>7.7314814814814919E-3</v>
      </c>
      <c r="Q89" s="1">
        <f t="shared" si="8"/>
        <v>7.7314814814814711E-3</v>
      </c>
      <c r="R89" s="1">
        <f t="shared" si="8"/>
        <v>7.9513888888888967E-3</v>
      </c>
      <c r="S89" s="1">
        <f t="shared" si="8"/>
        <v>8.7962962962962882E-3</v>
      </c>
      <c r="T89" s="1">
        <f t="shared" si="8"/>
        <v>9.2361111111111116E-3</v>
      </c>
      <c r="U89" s="1">
        <f t="shared" si="8"/>
        <v>9.4328703703703692E-3</v>
      </c>
      <c r="V89" s="1">
        <f t="shared" si="8"/>
        <v>9.5254629629629717E-3</v>
      </c>
      <c r="W89" s="1">
        <f t="shared" si="8"/>
        <v>9.1898148148148034E-3</v>
      </c>
      <c r="X89" s="1">
        <f t="shared" si="8"/>
        <v>9.3981481481481693E-3</v>
      </c>
      <c r="Y89" s="1">
        <f t="shared" si="8"/>
        <v>1.178240740740738E-2</v>
      </c>
      <c r="Z89" s="1">
        <f t="shared" si="8"/>
        <v>1.186342592592593E-2</v>
      </c>
      <c r="AA89" s="1">
        <f t="shared" si="8"/>
        <v>1.0127314814814825E-2</v>
      </c>
      <c r="AB89" s="1">
        <f t="shared" si="8"/>
        <v>1.0613425925925929E-2</v>
      </c>
      <c r="AC89" s="1">
        <f t="shared" si="8"/>
        <v>1.0335648148148135E-2</v>
      </c>
      <c r="AD89" s="1">
        <f t="shared" si="8"/>
        <v>1.0300925925925936E-2</v>
      </c>
      <c r="AE89" s="1">
        <f t="shared" si="8"/>
        <v>1.0949074074074083E-2</v>
      </c>
      <c r="AF89" s="1">
        <f t="shared" si="8"/>
        <v>1.0520833333333313E-2</v>
      </c>
      <c r="AG89" s="1">
        <f t="shared" si="8"/>
        <v>1.0983796296296311E-2</v>
      </c>
    </row>
    <row r="90" spans="2:33" x14ac:dyDescent="0.3">
      <c r="B90" s="10">
        <f t="shared" si="0"/>
        <v>76</v>
      </c>
      <c r="E90" t="str">
        <f t="shared" si="1"/>
        <v>Neringa Domarkienė</v>
      </c>
      <c r="H90" t="str">
        <f t="shared" ref="H90:I105" si="9">H34</f>
        <v>Bėgimo Klubas</v>
      </c>
      <c r="I90" s="1">
        <f t="shared" si="9"/>
        <v>8.6921296296296312E-3</v>
      </c>
      <c r="J90" s="1">
        <f t="shared" si="8"/>
        <v>8.7847222222222198E-3</v>
      </c>
      <c r="K90" s="1">
        <f t="shared" si="8"/>
        <v>8.6458333333333318E-3</v>
      </c>
      <c r="L90" s="1">
        <f t="shared" si="8"/>
        <v>8.518518518518519E-3</v>
      </c>
      <c r="M90" s="1">
        <f t="shared" si="8"/>
        <v>8.5069444444444489E-3</v>
      </c>
      <c r="N90" s="1">
        <f t="shared" si="8"/>
        <v>8.1250000000000003E-3</v>
      </c>
      <c r="O90" s="1">
        <f t="shared" si="8"/>
        <v>8.0902777777777726E-3</v>
      </c>
      <c r="P90" s="1">
        <f t="shared" si="8"/>
        <v>8.263888888888897E-3</v>
      </c>
      <c r="Q90" s="1">
        <f t="shared" si="8"/>
        <v>8.4143518518518395E-3</v>
      </c>
      <c r="R90" s="1">
        <f t="shared" si="8"/>
        <v>8.6342592592592721E-3</v>
      </c>
      <c r="S90" s="1">
        <f t="shared" si="8"/>
        <v>8.9236111111111044E-3</v>
      </c>
      <c r="T90" s="1">
        <f t="shared" si="8"/>
        <v>9.0625000000000011E-3</v>
      </c>
      <c r="U90" s="1">
        <f t="shared" si="8"/>
        <v>9.0625000000000011E-3</v>
      </c>
      <c r="V90" s="1">
        <f t="shared" si="8"/>
        <v>9.2129629629629506E-3</v>
      </c>
      <c r="W90" s="1">
        <f t="shared" si="8"/>
        <v>9.6527777777778018E-3</v>
      </c>
      <c r="X90" s="1">
        <f t="shared" si="8"/>
        <v>1.005787037037037E-2</v>
      </c>
      <c r="Y90" s="1">
        <f t="shared" ref="Y90:AG90" si="10">Y34-X34</f>
        <v>1.0798611111111106E-2</v>
      </c>
      <c r="Z90" s="1">
        <f t="shared" si="10"/>
        <v>1.0150462962962958E-2</v>
      </c>
      <c r="AA90" s="1">
        <f t="shared" si="10"/>
        <v>1.0439814814814791E-2</v>
      </c>
      <c r="AB90" s="1">
        <f t="shared" si="10"/>
        <v>1.0428240740740752E-2</v>
      </c>
      <c r="AC90" s="1">
        <f t="shared" si="10"/>
        <v>1.0474537037037046E-2</v>
      </c>
      <c r="AD90" s="1">
        <f t="shared" si="10"/>
        <v>1.0567129629629607E-2</v>
      </c>
      <c r="AE90" s="1">
        <f t="shared" si="10"/>
        <v>1.0335648148148191E-2</v>
      </c>
      <c r="AF90" s="1">
        <f t="shared" si="10"/>
        <v>9.6759259259259212E-3</v>
      </c>
      <c r="AG90" s="1">
        <f t="shared" si="10"/>
        <v>9.2708333333333393E-3</v>
      </c>
    </row>
    <row r="91" spans="2:33" x14ac:dyDescent="0.3">
      <c r="B91" s="10">
        <f t="shared" si="0"/>
        <v>162</v>
      </c>
      <c r="E91" t="str">
        <f t="shared" si="1"/>
        <v>Arnas Buteikis</v>
      </c>
      <c r="H91" t="str">
        <f t="shared" si="9"/>
        <v>Elek</v>
      </c>
      <c r="I91" s="1">
        <f t="shared" si="9"/>
        <v>8.6805555555555559E-3</v>
      </c>
      <c r="J91" s="1">
        <f t="shared" ref="J91:AG101" si="11">J35-I35</f>
        <v>8.3333333333333315E-3</v>
      </c>
      <c r="K91" s="1">
        <f t="shared" si="11"/>
        <v>8.4027777777777798E-3</v>
      </c>
      <c r="L91" s="1">
        <f t="shared" si="11"/>
        <v>8.4953703703703719E-3</v>
      </c>
      <c r="M91" s="1">
        <f t="shared" si="11"/>
        <v>8.3912037037036993E-3</v>
      </c>
      <c r="N91" s="1">
        <f t="shared" si="11"/>
        <v>8.4722222222222213E-3</v>
      </c>
      <c r="O91" s="1">
        <f t="shared" si="11"/>
        <v>8.344907407407412E-3</v>
      </c>
      <c r="P91" s="1">
        <f t="shared" si="11"/>
        <v>8.4027777777777798E-3</v>
      </c>
      <c r="Q91" s="1">
        <f t="shared" si="11"/>
        <v>8.3564814814814786E-3</v>
      </c>
      <c r="R91" s="1">
        <f t="shared" si="11"/>
        <v>8.2523148148148096E-3</v>
      </c>
      <c r="S91" s="1">
        <f t="shared" si="11"/>
        <v>8.3912037037037063E-3</v>
      </c>
      <c r="T91" s="1">
        <f t="shared" si="11"/>
        <v>8.4027777777777729E-3</v>
      </c>
      <c r="U91" s="1">
        <f t="shared" si="11"/>
        <v>8.6226851851851777E-3</v>
      </c>
      <c r="V91" s="1">
        <f t="shared" si="11"/>
        <v>8.5995370370370583E-3</v>
      </c>
      <c r="W91" s="1">
        <f t="shared" si="11"/>
        <v>8.8541666666666491E-3</v>
      </c>
      <c r="X91" s="1">
        <f t="shared" si="11"/>
        <v>9.4791666666666774E-3</v>
      </c>
      <c r="Y91" s="1">
        <f t="shared" si="11"/>
        <v>9.4097222222222221E-3</v>
      </c>
      <c r="Z91" s="1">
        <f t="shared" si="11"/>
        <v>9.4444444444444497E-3</v>
      </c>
      <c r="AA91" s="1">
        <f t="shared" si="11"/>
        <v>1.0266203703703708E-2</v>
      </c>
      <c r="AB91" s="1">
        <f t="shared" si="11"/>
        <v>1.1562500000000003E-2</v>
      </c>
      <c r="AC91" s="1">
        <f t="shared" si="11"/>
        <v>1.1689814814814792E-2</v>
      </c>
      <c r="AD91" s="1">
        <f t="shared" si="11"/>
        <v>1.142361111111112E-2</v>
      </c>
      <c r="AE91" s="1">
        <f t="shared" si="11"/>
        <v>1.1944444444444452E-2</v>
      </c>
      <c r="AF91" s="1">
        <f t="shared" si="11"/>
        <v>1.1944444444444424E-2</v>
      </c>
      <c r="AG91" s="1">
        <f t="shared" si="11"/>
        <v>1.1770833333333341E-2</v>
      </c>
    </row>
    <row r="92" spans="2:33" x14ac:dyDescent="0.3">
      <c r="B92" s="10">
        <f t="shared" si="0"/>
        <v>152</v>
      </c>
      <c r="E92" t="str">
        <f t="shared" si="1"/>
        <v>Aušra	 Kareivaitė</v>
      </c>
      <c r="H92" t="str">
        <f t="shared" si="9"/>
        <v>Sportland</v>
      </c>
      <c r="I92" s="1">
        <f t="shared" si="9"/>
        <v>7.8472222222222224E-3</v>
      </c>
      <c r="J92" s="1">
        <f t="shared" si="11"/>
        <v>8.0671296296296307E-3</v>
      </c>
      <c r="K92" s="1">
        <f t="shared" si="11"/>
        <v>8.252314814814813E-3</v>
      </c>
      <c r="L92" s="1">
        <f t="shared" si="11"/>
        <v>8.3449074074074085E-3</v>
      </c>
      <c r="M92" s="1">
        <f t="shared" si="11"/>
        <v>8.2986111111111108E-3</v>
      </c>
      <c r="N92" s="1">
        <f t="shared" si="11"/>
        <v>8.3680555555555522E-3</v>
      </c>
      <c r="O92" s="1">
        <f t="shared" si="11"/>
        <v>8.5416666666666696E-3</v>
      </c>
      <c r="P92" s="1">
        <f t="shared" si="11"/>
        <v>8.5763888888888903E-3</v>
      </c>
      <c r="Q92" s="1">
        <f t="shared" si="11"/>
        <v>8.5763888888888834E-3</v>
      </c>
      <c r="R92" s="1">
        <f t="shared" si="11"/>
        <v>9.1087962962963093E-3</v>
      </c>
      <c r="S92" s="1">
        <f t="shared" si="11"/>
        <v>9.0624999999999872E-3</v>
      </c>
      <c r="T92" s="1">
        <f t="shared" si="11"/>
        <v>9.3865740740740888E-3</v>
      </c>
      <c r="U92" s="1">
        <f t="shared" si="11"/>
        <v>9.8958333333333259E-3</v>
      </c>
      <c r="V92" s="1">
        <f t="shared" si="11"/>
        <v>1.005787037037037E-2</v>
      </c>
      <c r="W92" s="1">
        <f t="shared" si="11"/>
        <v>1.0266203703703694E-2</v>
      </c>
      <c r="X92" s="1">
        <f t="shared" si="11"/>
        <v>9.6296296296296269E-3</v>
      </c>
      <c r="Y92" s="1">
        <f t="shared" si="11"/>
        <v>1.0138888888888892E-2</v>
      </c>
      <c r="Z92" s="1">
        <f t="shared" si="11"/>
        <v>1.0659722222222223E-2</v>
      </c>
      <c r="AA92" s="1">
        <f t="shared" si="11"/>
        <v>1.0763888888888906E-2</v>
      </c>
      <c r="AB92" s="1">
        <f t="shared" si="11"/>
        <v>1.0868055555555561E-2</v>
      </c>
      <c r="AC92" s="1">
        <f t="shared" si="11"/>
        <v>1.1331018518518504E-2</v>
      </c>
      <c r="AD92" s="1">
        <f t="shared" si="11"/>
        <v>1.0451388888888885E-2</v>
      </c>
      <c r="AE92" s="1">
        <f t="shared" si="11"/>
        <v>1.099537037037035E-2</v>
      </c>
      <c r="AF92" s="1">
        <f t="shared" si="11"/>
        <v>1.1689814814814847E-2</v>
      </c>
      <c r="AG92" s="1">
        <f t="shared" si="11"/>
        <v>1.1076388888888872E-2</v>
      </c>
    </row>
    <row r="93" spans="2:33" x14ac:dyDescent="0.3">
      <c r="B93" s="10">
        <f t="shared" si="0"/>
        <v>58</v>
      </c>
      <c r="E93" t="str">
        <f t="shared" si="1"/>
        <v>Vilma Grunskienė</v>
      </c>
      <c r="H93" t="str">
        <f t="shared" si="9"/>
        <v>I RUN LT</v>
      </c>
      <c r="I93" s="1">
        <f t="shared" si="9"/>
        <v>7.9976851851851858E-3</v>
      </c>
      <c r="J93" s="1">
        <f t="shared" si="11"/>
        <v>8.1597222222222227E-3</v>
      </c>
      <c r="K93" s="1">
        <f t="shared" si="11"/>
        <v>8.3333333333333315E-3</v>
      </c>
      <c r="L93" s="1">
        <f t="shared" si="11"/>
        <v>8.2986111111111142E-3</v>
      </c>
      <c r="M93" s="1">
        <f t="shared" si="11"/>
        <v>8.3680555555555522E-3</v>
      </c>
      <c r="N93" s="1">
        <f t="shared" si="11"/>
        <v>8.3101851851851843E-3</v>
      </c>
      <c r="O93" s="1">
        <f t="shared" si="11"/>
        <v>8.3217592592592649E-3</v>
      </c>
      <c r="P93" s="1">
        <f t="shared" si="11"/>
        <v>9.1203703703703759E-3</v>
      </c>
      <c r="Q93" s="1">
        <f t="shared" si="11"/>
        <v>8.5648148148148029E-3</v>
      </c>
      <c r="R93" s="1">
        <f t="shared" si="11"/>
        <v>9.0740740740740816E-3</v>
      </c>
      <c r="S93" s="1">
        <f t="shared" si="11"/>
        <v>8.9467592592592515E-3</v>
      </c>
      <c r="T93" s="1">
        <f t="shared" si="11"/>
        <v>8.7847222222222215E-3</v>
      </c>
      <c r="U93" s="1">
        <f t="shared" si="11"/>
        <v>9.2361111111111116E-3</v>
      </c>
      <c r="V93" s="1">
        <f t="shared" si="11"/>
        <v>9.1782407407407368E-3</v>
      </c>
      <c r="W93" s="1">
        <f t="shared" si="11"/>
        <v>9.7685185185185375E-3</v>
      </c>
      <c r="X93" s="1">
        <f t="shared" si="11"/>
        <v>1.0590277777777768E-2</v>
      </c>
      <c r="Y93" s="1">
        <f t="shared" si="11"/>
        <v>1.0208333333333319E-2</v>
      </c>
      <c r="Z93" s="1">
        <f t="shared" si="11"/>
        <v>1.1296296296296304E-2</v>
      </c>
      <c r="AA93" s="1">
        <f t="shared" si="11"/>
        <v>1.0613425925925957E-2</v>
      </c>
      <c r="AB93" s="1">
        <f t="shared" si="11"/>
        <v>1.0312499999999974E-2</v>
      </c>
      <c r="AC93" s="1">
        <f t="shared" si="11"/>
        <v>1.3229166666666653E-2</v>
      </c>
      <c r="AD93" s="1">
        <f t="shared" si="11"/>
        <v>1.1412037037037054E-2</v>
      </c>
      <c r="AE93" s="1">
        <f t="shared" si="11"/>
        <v>1.1192129629629649E-2</v>
      </c>
      <c r="AF93" s="1">
        <f t="shared" si="11"/>
        <v>1.1828703703703702E-2</v>
      </c>
      <c r="AG93" s="1">
        <f t="shared" si="11"/>
        <v>1.0532407407407379E-2</v>
      </c>
    </row>
    <row r="94" spans="2:33" x14ac:dyDescent="0.3">
      <c r="B94" s="10">
        <f t="shared" si="0"/>
        <v>100</v>
      </c>
      <c r="E94" t="str">
        <f t="shared" si="1"/>
        <v>Mantas Baliukonis</v>
      </c>
      <c r="H94">
        <f t="shared" si="9"/>
        <v>0</v>
      </c>
      <c r="I94" s="1">
        <f t="shared" si="9"/>
        <v>7.1296296296296307E-3</v>
      </c>
      <c r="J94" s="1">
        <f t="shared" si="11"/>
        <v>6.7013888888888895E-3</v>
      </c>
      <c r="K94" s="1">
        <f t="shared" si="11"/>
        <v>6.6203703703703702E-3</v>
      </c>
      <c r="L94" s="1">
        <f t="shared" si="11"/>
        <v>6.504629629629631E-3</v>
      </c>
      <c r="M94" s="1">
        <f t="shared" si="11"/>
        <v>6.5046296296296276E-3</v>
      </c>
      <c r="N94" s="1">
        <f t="shared" si="11"/>
        <v>6.5393518518518517E-3</v>
      </c>
      <c r="O94" s="1">
        <f t="shared" si="11"/>
        <v>6.7129629629629622E-3</v>
      </c>
      <c r="P94" s="1">
        <f t="shared" si="11"/>
        <v>6.8055555555555577E-3</v>
      </c>
      <c r="Q94" s="1">
        <f t="shared" si="11"/>
        <v>6.851851851851852E-3</v>
      </c>
      <c r="R94" s="1">
        <f t="shared" si="11"/>
        <v>6.7129629629629553E-3</v>
      </c>
      <c r="S94" s="1">
        <f t="shared" si="11"/>
        <v>6.6435185185185208E-3</v>
      </c>
      <c r="T94" s="1">
        <f t="shared" si="11"/>
        <v>8.7731481481481549E-3</v>
      </c>
      <c r="U94" s="1">
        <f t="shared" si="11"/>
        <v>1.0266203703703694E-2</v>
      </c>
      <c r="V94" s="1">
        <f t="shared" si="11"/>
        <v>9.6064814814814797E-3</v>
      </c>
      <c r="W94" s="1">
        <f t="shared" si="11"/>
        <v>1.1481481481481481E-2</v>
      </c>
      <c r="X94" s="1">
        <f t="shared" si="11"/>
        <v>1.4525462962962962E-2</v>
      </c>
      <c r="Y94" s="1">
        <f t="shared" si="11"/>
        <v>1.3923611111111123E-2</v>
      </c>
      <c r="Z94" s="1">
        <f t="shared" si="11"/>
        <v>1.3483796296296285E-2</v>
      </c>
      <c r="AA94" s="1">
        <f t="shared" si="11"/>
        <v>1.6562500000000008E-2</v>
      </c>
      <c r="AB94" s="1">
        <f t="shared" si="11"/>
        <v>1.644675925925923E-2</v>
      </c>
      <c r="AC94" s="1">
        <f t="shared" si="11"/>
        <v>1.0902777777777789E-2</v>
      </c>
      <c r="AD94" s="1">
        <f t="shared" si="11"/>
        <v>1.1458333333333348E-2</v>
      </c>
      <c r="AE94" s="1">
        <f t="shared" si="11"/>
        <v>1.5567129629629611E-2</v>
      </c>
      <c r="AF94" s="1">
        <f t="shared" si="11"/>
        <v>1.7592592592592604E-2</v>
      </c>
      <c r="AG94" s="1">
        <f t="shared" si="11"/>
        <v>1.2523148148148172E-2</v>
      </c>
    </row>
    <row r="95" spans="2:33" x14ac:dyDescent="0.3">
      <c r="B95" s="10">
        <f t="shared" si="0"/>
        <v>151</v>
      </c>
      <c r="E95" t="str">
        <f t="shared" si="1"/>
        <v>Benas	 Račys</v>
      </c>
      <c r="H95" t="str">
        <f t="shared" si="9"/>
        <v>Sportland</v>
      </c>
      <c r="I95" s="1">
        <f t="shared" si="9"/>
        <v>7.8472222222222224E-3</v>
      </c>
      <c r="J95" s="1">
        <f t="shared" si="11"/>
        <v>8.0555555555555537E-3</v>
      </c>
      <c r="K95" s="1">
        <f t="shared" si="11"/>
        <v>8.2638888888888901E-3</v>
      </c>
      <c r="L95" s="1">
        <f t="shared" si="11"/>
        <v>8.3449074074074085E-3</v>
      </c>
      <c r="M95" s="1">
        <f t="shared" si="11"/>
        <v>8.2986111111111108E-3</v>
      </c>
      <c r="N95" s="1">
        <f t="shared" si="11"/>
        <v>8.3564814814814786E-3</v>
      </c>
      <c r="O95" s="1">
        <f t="shared" si="11"/>
        <v>8.5300925925925961E-3</v>
      </c>
      <c r="P95" s="1">
        <f t="shared" si="11"/>
        <v>8.3796296296296327E-3</v>
      </c>
      <c r="Q95" s="1">
        <f t="shared" si="11"/>
        <v>8.3449074074073981E-3</v>
      </c>
      <c r="R95" s="1">
        <f t="shared" si="11"/>
        <v>8.4259259259259339E-3</v>
      </c>
      <c r="S95" s="1">
        <f t="shared" si="11"/>
        <v>8.8425925925925825E-3</v>
      </c>
      <c r="T95" s="1">
        <f t="shared" si="11"/>
        <v>9.2013888888888978E-3</v>
      </c>
      <c r="U95" s="1">
        <f t="shared" si="11"/>
        <v>9.6180555555555464E-3</v>
      </c>
      <c r="V95" s="1">
        <f t="shared" si="11"/>
        <v>9.0972222222222426E-3</v>
      </c>
      <c r="W95" s="1">
        <f t="shared" si="11"/>
        <v>1.0092592592592584E-2</v>
      </c>
      <c r="X95" s="1">
        <f t="shared" si="11"/>
        <v>1.0682870370370356E-2</v>
      </c>
      <c r="Y95" s="1">
        <f t="shared" si="11"/>
        <v>1.0138888888888892E-2</v>
      </c>
      <c r="Z95" s="1">
        <f t="shared" si="11"/>
        <v>1.0509259259259274E-2</v>
      </c>
      <c r="AA95" s="1">
        <f t="shared" si="11"/>
        <v>1.1365740740740732E-2</v>
      </c>
      <c r="AB95" s="1">
        <f t="shared" si="11"/>
        <v>1.7557870370370376E-2</v>
      </c>
      <c r="AC95" s="1">
        <f t="shared" si="11"/>
        <v>1.0115740740740731E-2</v>
      </c>
      <c r="AD95" s="1">
        <f t="shared" si="11"/>
        <v>1.7407407407407399E-2</v>
      </c>
      <c r="AE95" s="1">
        <f t="shared" si="11"/>
        <v>1.2465277777777811E-2</v>
      </c>
      <c r="AF95" s="1">
        <f t="shared" si="11"/>
        <v>1.3969907407407389E-2</v>
      </c>
      <c r="AG95" s="1">
        <f t="shared" si="11"/>
        <v>1.2939814814814793E-2</v>
      </c>
    </row>
    <row r="96" spans="2:33" x14ac:dyDescent="0.3">
      <c r="B96" s="10">
        <f t="shared" si="0"/>
        <v>87</v>
      </c>
      <c r="E96" t="str">
        <f t="shared" si="1"/>
        <v>Gintautas Petkevičius</v>
      </c>
      <c r="H96" t="str">
        <f t="shared" si="9"/>
        <v>Bėgimo Klubas</v>
      </c>
      <c r="I96" s="1">
        <f t="shared" si="9"/>
        <v>8.9583333333333338E-3</v>
      </c>
      <c r="J96" s="1">
        <f t="shared" si="11"/>
        <v>8.7152777777777749E-3</v>
      </c>
      <c r="K96" s="1">
        <f t="shared" si="11"/>
        <v>8.692129629629633E-3</v>
      </c>
      <c r="L96" s="1">
        <f t="shared" si="11"/>
        <v>8.6921296296296295E-3</v>
      </c>
      <c r="M96" s="1">
        <f t="shared" si="11"/>
        <v>8.5763888888888903E-3</v>
      </c>
      <c r="N96" s="1">
        <f t="shared" si="11"/>
        <v>8.5879629629629639E-3</v>
      </c>
      <c r="O96" s="1">
        <f t="shared" si="11"/>
        <v>8.6226851851851846E-3</v>
      </c>
      <c r="P96" s="1">
        <f t="shared" si="11"/>
        <v>8.5532407407407293E-3</v>
      </c>
      <c r="Q96" s="1">
        <f t="shared" si="11"/>
        <v>8.6111111111111249E-3</v>
      </c>
      <c r="R96" s="1">
        <f t="shared" si="11"/>
        <v>8.9930555555555458E-3</v>
      </c>
      <c r="S96" s="1">
        <f t="shared" si="11"/>
        <v>8.6921296296296469E-3</v>
      </c>
      <c r="T96" s="1">
        <f t="shared" si="11"/>
        <v>8.854166666666663E-3</v>
      </c>
      <c r="U96" s="1">
        <f t="shared" si="11"/>
        <v>8.9583333333333182E-3</v>
      </c>
      <c r="V96" s="1">
        <f t="shared" si="11"/>
        <v>9.837962962962965E-3</v>
      </c>
      <c r="W96" s="1">
        <f t="shared" si="11"/>
        <v>1.2002314814814827E-2</v>
      </c>
      <c r="X96" s="1">
        <f t="shared" si="11"/>
        <v>1.0428240740740724E-2</v>
      </c>
      <c r="Y96" s="1">
        <f t="shared" si="11"/>
        <v>1.1643518518518525E-2</v>
      </c>
      <c r="Z96" s="1">
        <f t="shared" si="11"/>
        <v>1.096064814814815E-2</v>
      </c>
      <c r="AA96" s="1">
        <f t="shared" si="11"/>
        <v>1.2997685185185182E-2</v>
      </c>
      <c r="AB96" s="1">
        <f t="shared" si="11"/>
        <v>1.2812500000000004E-2</v>
      </c>
      <c r="AC96" s="1">
        <f t="shared" si="11"/>
        <v>1.3067129629629637E-2</v>
      </c>
      <c r="AD96" s="1">
        <f t="shared" si="11"/>
        <v>1.2870370370370365E-2</v>
      </c>
      <c r="AE96" s="1">
        <f t="shared" si="11"/>
        <v>1.6180555555555559E-2</v>
      </c>
      <c r="AF96" s="1">
        <f t="shared" si="11"/>
        <v>1.4363425925925932E-2</v>
      </c>
      <c r="AG96" s="1">
        <f t="shared" si="11"/>
        <v>1.5671296296296267E-2</v>
      </c>
    </row>
    <row r="97" spans="2:33" x14ac:dyDescent="0.3">
      <c r="B97" s="10">
        <f t="shared" si="0"/>
        <v>82</v>
      </c>
      <c r="E97" t="str">
        <f t="shared" si="1"/>
        <v>Dalius Čvertkauskas</v>
      </c>
      <c r="H97" t="str">
        <f t="shared" si="9"/>
        <v>Bėgimo klubas</v>
      </c>
      <c r="I97" s="1">
        <f t="shared" si="9"/>
        <v>8.9351851851851866E-3</v>
      </c>
      <c r="J97" s="1">
        <f t="shared" si="11"/>
        <v>8.9814814814814809E-3</v>
      </c>
      <c r="K97" s="1">
        <f t="shared" si="11"/>
        <v>8.9467592592592585E-3</v>
      </c>
      <c r="L97" s="1">
        <f t="shared" si="11"/>
        <v>8.9467592592592619E-3</v>
      </c>
      <c r="M97" s="1">
        <f t="shared" si="11"/>
        <v>8.7499999999999939E-3</v>
      </c>
      <c r="N97" s="1">
        <f t="shared" si="11"/>
        <v>8.5995370370370444E-3</v>
      </c>
      <c r="O97" s="1">
        <f t="shared" si="11"/>
        <v>8.6574074074074053E-3</v>
      </c>
      <c r="P97" s="1">
        <f t="shared" si="11"/>
        <v>8.8888888888888976E-3</v>
      </c>
      <c r="Q97" s="1">
        <f t="shared" si="11"/>
        <v>9.0856481481481344E-3</v>
      </c>
      <c r="R97" s="1">
        <f t="shared" si="11"/>
        <v>1.1481481481481481E-2</v>
      </c>
      <c r="S97" s="1">
        <f t="shared" si="11"/>
        <v>1.0393518518518524E-2</v>
      </c>
      <c r="T97" s="1">
        <f t="shared" si="11"/>
        <v>1.0775462962962959E-2</v>
      </c>
      <c r="U97" s="1">
        <f t="shared" si="11"/>
        <v>1.097222222222223E-2</v>
      </c>
      <c r="V97" s="1">
        <f t="shared" si="11"/>
        <v>1.1377314814814812E-2</v>
      </c>
      <c r="W97" s="1">
        <f t="shared" si="11"/>
        <v>1.1585648148148164E-2</v>
      </c>
      <c r="X97" s="1">
        <f t="shared" si="11"/>
        <v>1.2361111111111101E-2</v>
      </c>
      <c r="Y97" s="1">
        <f t="shared" si="11"/>
        <v>1.2361111111111101E-2</v>
      </c>
      <c r="Z97" s="1">
        <f t="shared" si="11"/>
        <v>1.08449074074074E-2</v>
      </c>
      <c r="AA97" s="1">
        <f t="shared" si="11"/>
        <v>1.2789351851851843E-2</v>
      </c>
      <c r="AB97" s="1">
        <f t="shared" si="11"/>
        <v>1.2303240740740767E-2</v>
      </c>
      <c r="AC97" s="1">
        <f t="shared" si="11"/>
        <v>1.160879629629627E-2</v>
      </c>
      <c r="AD97" s="1">
        <f t="shared" si="11"/>
        <v>1.4837962962962997E-2</v>
      </c>
      <c r="AE97" s="1">
        <f t="shared" si="11"/>
        <v>1.1377314814814798E-2</v>
      </c>
      <c r="AF97" s="1">
        <f t="shared" si="11"/>
        <v>1.1319444444444465E-2</v>
      </c>
      <c r="AG97" s="1">
        <f t="shared" si="11"/>
        <v>1.0902777777777761E-2</v>
      </c>
    </row>
    <row r="98" spans="2:33" x14ac:dyDescent="0.3">
      <c r="B98" s="10">
        <f t="shared" si="0"/>
        <v>79</v>
      </c>
      <c r="E98" t="str">
        <f t="shared" si="1"/>
        <v>Giedrė Žičkė</v>
      </c>
      <c r="H98" t="str">
        <f t="shared" si="9"/>
        <v>Maratomanija</v>
      </c>
      <c r="I98" s="1">
        <f t="shared" si="9"/>
        <v>9.0856481481481483E-3</v>
      </c>
      <c r="J98" s="1">
        <f t="shared" si="11"/>
        <v>9.4328703703703727E-3</v>
      </c>
      <c r="K98" s="1">
        <f t="shared" si="11"/>
        <v>9.2708333333333323E-3</v>
      </c>
      <c r="L98" s="1">
        <f t="shared" si="11"/>
        <v>9.9768518518518513E-3</v>
      </c>
      <c r="M98" s="1">
        <f t="shared" si="11"/>
        <v>9.5949074074074062E-3</v>
      </c>
      <c r="N98" s="1">
        <f t="shared" si="11"/>
        <v>1.0266203703703701E-2</v>
      </c>
      <c r="O98" s="1">
        <f t="shared" si="11"/>
        <v>1.0150462962962972E-2</v>
      </c>
      <c r="P98" s="1">
        <f t="shared" si="11"/>
        <v>1.174768518518518E-2</v>
      </c>
      <c r="Q98" s="1">
        <f t="shared" si="11"/>
        <v>1.0798611111111106E-2</v>
      </c>
      <c r="R98" s="1">
        <f t="shared" si="11"/>
        <v>1.1076388888888886E-2</v>
      </c>
      <c r="S98" s="1">
        <f t="shared" si="11"/>
        <v>1.1504629629629629E-2</v>
      </c>
      <c r="T98" s="1">
        <f t="shared" si="11"/>
        <v>1.1273148148148157E-2</v>
      </c>
      <c r="U98" s="1">
        <f t="shared" si="11"/>
        <v>1.247685185185185E-2</v>
      </c>
      <c r="V98" s="1">
        <f t="shared" si="11"/>
        <v>1.2361111111111101E-2</v>
      </c>
      <c r="W98" s="1">
        <f t="shared" si="11"/>
        <v>1.2129629629629629E-2</v>
      </c>
      <c r="X98" s="1">
        <f t="shared" si="11"/>
        <v>1.2581018518518533E-2</v>
      </c>
      <c r="Y98" s="1">
        <f t="shared" si="11"/>
        <v>1.3773148148148145E-2</v>
      </c>
      <c r="Z98" s="1">
        <f t="shared" si="11"/>
        <v>1.5324074074074073E-2</v>
      </c>
      <c r="AA98" s="1">
        <f t="shared" si="11"/>
        <v>1.2314814814814806E-2</v>
      </c>
      <c r="AB98" s="1">
        <f t="shared" si="11"/>
        <v>1.2557870370370372E-2</v>
      </c>
      <c r="AC98" s="1">
        <f t="shared" si="11"/>
        <v>1.2858796296296299E-2</v>
      </c>
      <c r="AD98" s="1">
        <f t="shared" si="11"/>
        <v>1.25578703703704E-2</v>
      </c>
      <c r="AE98" s="1">
        <f t="shared" si="11"/>
        <v>1.4143518518518472E-2</v>
      </c>
      <c r="AF98" s="1">
        <f t="shared" si="11"/>
        <v>1.331018518518523E-2</v>
      </c>
      <c r="AG98" s="1">
        <f t="shared" si="11"/>
        <v>1.1307870370370343E-2</v>
      </c>
    </row>
    <row r="99" spans="2:33" x14ac:dyDescent="0.3">
      <c r="B99" s="10">
        <f t="shared" si="0"/>
        <v>83</v>
      </c>
      <c r="E99" t="str">
        <f t="shared" si="1"/>
        <v>Mantas Žuolys</v>
      </c>
      <c r="H99" t="str">
        <f t="shared" si="9"/>
        <v>Bėgimo Klubas</v>
      </c>
      <c r="I99" s="1">
        <f t="shared" si="9"/>
        <v>5.9953703703703697E-3</v>
      </c>
      <c r="J99" s="1">
        <f t="shared" si="11"/>
        <v>5.8333333333333345E-3</v>
      </c>
      <c r="K99" s="1">
        <f t="shared" si="11"/>
        <v>5.8449074074074046E-3</v>
      </c>
      <c r="L99" s="1">
        <f t="shared" si="11"/>
        <v>5.8912037037037041E-3</v>
      </c>
      <c r="M99" s="1">
        <f t="shared" si="11"/>
        <v>5.8796296296296305E-3</v>
      </c>
      <c r="N99" s="1">
        <f t="shared" si="11"/>
        <v>5.9027777777777742E-3</v>
      </c>
      <c r="O99" s="1">
        <f t="shared" si="11"/>
        <v>6.0300925925926008E-3</v>
      </c>
      <c r="P99" s="1">
        <f t="shared" si="11"/>
        <v>6.053240740740741E-3</v>
      </c>
      <c r="Q99" s="1">
        <f t="shared" si="11"/>
        <v>6.0995370370370353E-3</v>
      </c>
      <c r="R99" s="1">
        <f t="shared" si="11"/>
        <v>5.9606481481481455E-3</v>
      </c>
      <c r="S99" s="1">
        <f t="shared" si="11"/>
        <v>5.9953703703703801E-3</v>
      </c>
      <c r="T99" s="1">
        <f t="shared" si="11"/>
        <v>6.2268518518518445E-3</v>
      </c>
      <c r="U99" s="1">
        <f t="shared" si="11"/>
        <v>7.1643518518518523E-3</v>
      </c>
      <c r="V99" s="1">
        <f t="shared" si="11"/>
        <v>6.4467592592592493E-3</v>
      </c>
      <c r="W99" s="1">
        <f t="shared" si="11"/>
        <v>7.1296296296296385E-3</v>
      </c>
      <c r="X99" s="1">
        <f t="shared" si="11"/>
        <v>7.4884259259259262E-3</v>
      </c>
      <c r="Y99" s="1">
        <f t="shared" si="11"/>
        <v>7.7546296296296252E-3</v>
      </c>
      <c r="Z99" s="1">
        <f t="shared" si="11"/>
        <v>8.0439814814814853E-3</v>
      </c>
      <c r="AA99" s="1">
        <f t="shared" si="11"/>
        <v>8.0324074074074048E-3</v>
      </c>
      <c r="AB99" s="1">
        <f t="shared" si="11"/>
        <v>7.9282407407407357E-3</v>
      </c>
      <c r="AC99" s="1">
        <f t="shared" si="11"/>
        <v>8.8657407407407296E-3</v>
      </c>
      <c r="AD99" s="1">
        <f t="shared" si="11"/>
        <v>9.5486111111111327E-3</v>
      </c>
      <c r="AE99" s="1">
        <f t="shared" si="11"/>
        <v>-0.15011574074074074</v>
      </c>
      <c r="AF99" s="1">
        <f t="shared" si="11"/>
        <v>0</v>
      </c>
      <c r="AG99" s="1">
        <f t="shared" si="11"/>
        <v>0</v>
      </c>
    </row>
    <row r="100" spans="2:33" x14ac:dyDescent="0.3">
      <c r="B100" s="10">
        <f t="shared" si="0"/>
        <v>81</v>
      </c>
      <c r="E100" t="str">
        <f t="shared" si="1"/>
        <v>Ignas Vasiliauskas</v>
      </c>
      <c r="H100" t="str">
        <f t="shared" si="9"/>
        <v>Yellow Cap Run</v>
      </c>
      <c r="I100" s="1">
        <f t="shared" si="9"/>
        <v>5.8101851851851856E-3</v>
      </c>
      <c r="J100" s="1">
        <f t="shared" si="11"/>
        <v>5.9490740740740736E-3</v>
      </c>
      <c r="K100" s="1">
        <f t="shared" si="11"/>
        <v>6.0648148148148163E-3</v>
      </c>
      <c r="L100" s="1">
        <f t="shared" si="11"/>
        <v>6.0995370370370387E-3</v>
      </c>
      <c r="M100" s="1">
        <f t="shared" si="11"/>
        <v>1.231481481481481E-2</v>
      </c>
      <c r="N100" s="1">
        <f t="shared" si="11"/>
        <v>6.2962962962962929E-3</v>
      </c>
      <c r="O100" s="1">
        <f t="shared" si="11"/>
        <v>6.2962962962962998E-3</v>
      </c>
      <c r="P100" s="1">
        <f t="shared" si="11"/>
        <v>6.1921296296296308E-3</v>
      </c>
      <c r="Q100" s="1">
        <f t="shared" si="11"/>
        <v>1.2280092592592586E-2</v>
      </c>
      <c r="R100" s="1">
        <f t="shared" si="11"/>
        <v>6.2152777777777918E-3</v>
      </c>
      <c r="S100" s="1">
        <f t="shared" si="11"/>
        <v>6.1805555555555503E-3</v>
      </c>
      <c r="T100" s="1">
        <f t="shared" si="11"/>
        <v>6.0763888888888812E-3</v>
      </c>
      <c r="U100" s="1">
        <f t="shared" si="11"/>
        <v>1.2465277777777783E-2</v>
      </c>
      <c r="V100" s="1">
        <f t="shared" si="11"/>
        <v>6.423611111111116E-3</v>
      </c>
      <c r="W100" s="1">
        <f t="shared" si="11"/>
        <v>6.6087962962962932E-3</v>
      </c>
      <c r="X100" s="1">
        <f t="shared" si="11"/>
        <v>6.8287037037036979E-3</v>
      </c>
      <c r="Y100" s="1">
        <f t="shared" si="11"/>
        <v>1.5787037037037044E-2</v>
      </c>
      <c r="Z100" s="1">
        <f t="shared" si="11"/>
        <v>8.2638888888888762E-3</v>
      </c>
      <c r="AA100" s="1">
        <f t="shared" si="11"/>
        <v>8.8425925925925963E-3</v>
      </c>
      <c r="AB100" s="1">
        <f t="shared" si="11"/>
        <v>9.0740740740740955E-3</v>
      </c>
      <c r="AC100" s="1">
        <f t="shared" si="11"/>
        <v>9.4212962962962887E-3</v>
      </c>
      <c r="AD100" s="1">
        <f t="shared" si="11"/>
        <v>-0.16949074074074075</v>
      </c>
      <c r="AE100" s="1">
        <f t="shared" si="11"/>
        <v>0</v>
      </c>
      <c r="AF100" s="1">
        <f t="shared" si="11"/>
        <v>0</v>
      </c>
      <c r="AG100" s="1">
        <f t="shared" si="11"/>
        <v>0</v>
      </c>
    </row>
    <row r="101" spans="2:33" x14ac:dyDescent="0.3">
      <c r="B101" s="10">
        <f t="shared" si="0"/>
        <v>98</v>
      </c>
      <c r="E101" t="str">
        <f t="shared" si="1"/>
        <v>Titas Peleckas</v>
      </c>
      <c r="H101" t="str">
        <f t="shared" si="9"/>
        <v>"'Na pagauk!""""</v>
      </c>
      <c r="I101" s="1">
        <f t="shared" si="9"/>
        <v>7.4074074074074068E-3</v>
      </c>
      <c r="J101" s="1">
        <f t="shared" si="11"/>
        <v>7.6851851851851864E-3</v>
      </c>
      <c r="K101" s="1">
        <f t="shared" si="11"/>
        <v>7.5347222222222256E-3</v>
      </c>
      <c r="L101" s="1">
        <f t="shared" si="11"/>
        <v>7.453703703703702E-3</v>
      </c>
      <c r="M101" s="1">
        <f t="shared" si="11"/>
        <v>7.7199074074074045E-3</v>
      </c>
      <c r="N101" s="1">
        <f t="shared" si="11"/>
        <v>8.1250000000000003E-3</v>
      </c>
      <c r="O101" s="1">
        <f t="shared" si="11"/>
        <v>8.2986111111111108E-3</v>
      </c>
      <c r="P101" s="1">
        <f t="shared" si="11"/>
        <v>8.5648148148148098E-3</v>
      </c>
      <c r="Q101" s="1">
        <f t="shared" si="11"/>
        <v>8.9351851851851849E-3</v>
      </c>
      <c r="R101" s="1">
        <f t="shared" si="11"/>
        <v>9.2476851851851921E-3</v>
      </c>
      <c r="S101" s="1">
        <f t="shared" si="11"/>
        <v>1.0300925925925922E-2</v>
      </c>
      <c r="T101" s="1">
        <f t="shared" si="11"/>
        <v>1.0393518518518524E-2</v>
      </c>
      <c r="U101" s="1">
        <f t="shared" si="11"/>
        <v>1.0775462962962959E-2</v>
      </c>
      <c r="V101" s="1">
        <f t="shared" si="11"/>
        <v>1.097222222222223E-2</v>
      </c>
      <c r="W101" s="1">
        <f t="shared" si="11"/>
        <v>1.1377314814814812E-2</v>
      </c>
      <c r="X101" s="1">
        <f t="shared" si="11"/>
        <v>1.1585648148148164E-2</v>
      </c>
      <c r="Y101" s="1">
        <f t="shared" ref="Y101:AG101" si="12">Y45-X45</f>
        <v>1.2384259259259234E-2</v>
      </c>
      <c r="Z101" s="1">
        <f t="shared" si="12"/>
        <v>1.3159722222222225E-2</v>
      </c>
      <c r="AA101" s="1">
        <f t="shared" si="12"/>
        <v>1.4803240740740742E-2</v>
      </c>
      <c r="AB101" s="1">
        <f t="shared" si="12"/>
        <v>1.4907407407407397E-2</v>
      </c>
      <c r="AC101" s="1">
        <f t="shared" si="12"/>
        <v>1.7013888888888884E-2</v>
      </c>
      <c r="AD101" s="1">
        <f t="shared" si="12"/>
        <v>-0.21864583333333332</v>
      </c>
      <c r="AE101" s="1">
        <f t="shared" si="12"/>
        <v>0</v>
      </c>
      <c r="AF101" s="1">
        <f t="shared" si="12"/>
        <v>0</v>
      </c>
      <c r="AG101" s="1">
        <f t="shared" si="12"/>
        <v>0</v>
      </c>
    </row>
    <row r="102" spans="2:33" x14ac:dyDescent="0.3">
      <c r="B102" s="10">
        <f t="shared" si="0"/>
        <v>88</v>
      </c>
      <c r="E102" t="str">
        <f t="shared" si="1"/>
        <v>Darius Grigaliūnas</v>
      </c>
      <c r="H102" t="str">
        <f t="shared" si="9"/>
        <v>Begtiverta.lt</v>
      </c>
      <c r="I102" s="1">
        <f t="shared" si="9"/>
        <v>7.9976851851851858E-3</v>
      </c>
      <c r="J102" s="1">
        <f t="shared" ref="J102:AG112" si="13">J46-I46</f>
        <v>7.9398148148148145E-3</v>
      </c>
      <c r="K102" s="1">
        <f t="shared" si="13"/>
        <v>7.9976851851851841E-3</v>
      </c>
      <c r="L102" s="1">
        <f t="shared" si="13"/>
        <v>7.9513888888888898E-3</v>
      </c>
      <c r="M102" s="1">
        <f t="shared" si="13"/>
        <v>8.0208333333333381E-3</v>
      </c>
      <c r="N102" s="1">
        <f t="shared" si="13"/>
        <v>8.0787037037036991E-3</v>
      </c>
      <c r="O102" s="1">
        <f t="shared" si="13"/>
        <v>7.9629629629629634E-3</v>
      </c>
      <c r="P102" s="1">
        <f t="shared" si="13"/>
        <v>9.039351851851847E-3</v>
      </c>
      <c r="Q102" s="1">
        <f t="shared" si="13"/>
        <v>7.9745370370370439E-3</v>
      </c>
      <c r="R102" s="1">
        <f t="shared" si="13"/>
        <v>8.4375000000000006E-3</v>
      </c>
      <c r="S102" s="1">
        <f t="shared" si="13"/>
        <v>8.6458333333333248E-3</v>
      </c>
      <c r="T102" s="1">
        <f t="shared" si="13"/>
        <v>9.1550925925926036E-3</v>
      </c>
      <c r="U102" s="1">
        <f t="shared" si="13"/>
        <v>9.837962962962965E-3</v>
      </c>
      <c r="V102" s="1">
        <f t="shared" si="13"/>
        <v>1.067129629629629E-2</v>
      </c>
      <c r="W102" s="1">
        <f t="shared" si="13"/>
        <v>1.0821759259259253E-2</v>
      </c>
      <c r="X102" s="1">
        <f t="shared" si="13"/>
        <v>1.067129629629629E-2</v>
      </c>
      <c r="Y102" s="1">
        <f t="shared" si="13"/>
        <v>1.1307870370370399E-2</v>
      </c>
      <c r="Z102" s="1">
        <f t="shared" si="13"/>
        <v>1.1261574074074049E-2</v>
      </c>
      <c r="AA102" s="1">
        <f t="shared" si="13"/>
        <v>1.1840277777777769E-2</v>
      </c>
      <c r="AB102" s="1">
        <f t="shared" si="13"/>
        <v>-0.17561342592592591</v>
      </c>
      <c r="AC102" s="1">
        <f t="shared" si="13"/>
        <v>0</v>
      </c>
      <c r="AD102" s="1">
        <f t="shared" si="13"/>
        <v>0</v>
      </c>
      <c r="AE102" s="1">
        <f t="shared" si="13"/>
        <v>0</v>
      </c>
      <c r="AF102" s="1">
        <f t="shared" si="13"/>
        <v>0</v>
      </c>
      <c r="AG102" s="1">
        <f t="shared" si="13"/>
        <v>0</v>
      </c>
    </row>
    <row r="103" spans="2:33" x14ac:dyDescent="0.3">
      <c r="B103" s="10">
        <f t="shared" si="0"/>
        <v>150</v>
      </c>
      <c r="E103" t="str">
        <f t="shared" si="1"/>
        <v>Eimantas Čypas</v>
      </c>
      <c r="H103" t="str">
        <f t="shared" si="9"/>
        <v>Sportland</v>
      </c>
      <c r="I103" s="1">
        <f t="shared" si="9"/>
        <v>7.858796296296296E-3</v>
      </c>
      <c r="J103" s="1">
        <f t="shared" si="13"/>
        <v>8.0439814814814801E-3</v>
      </c>
      <c r="K103" s="1">
        <f t="shared" si="13"/>
        <v>1.6597222222222218E-2</v>
      </c>
      <c r="L103" s="1">
        <f t="shared" si="13"/>
        <v>8.3101851851851913E-3</v>
      </c>
      <c r="M103" s="1">
        <f t="shared" si="13"/>
        <v>8.3796296296296327E-3</v>
      </c>
      <c r="N103" s="1">
        <f t="shared" si="13"/>
        <v>8.5185185185185155E-3</v>
      </c>
      <c r="O103" s="1">
        <f t="shared" si="13"/>
        <v>1.6736111111111104E-2</v>
      </c>
      <c r="P103" s="1">
        <f t="shared" si="13"/>
        <v>8.4027777777777868E-3</v>
      </c>
      <c r="Q103" s="1">
        <f t="shared" si="13"/>
        <v>8.854166666666663E-3</v>
      </c>
      <c r="R103" s="1">
        <f t="shared" si="13"/>
        <v>1.8807870370370364E-2</v>
      </c>
      <c r="S103" s="1">
        <f t="shared" si="13"/>
        <v>2.9606481481481484E-2</v>
      </c>
      <c r="T103" s="1">
        <f t="shared" si="13"/>
        <v>1.0405092592592591E-2</v>
      </c>
      <c r="U103" s="1">
        <f t="shared" si="13"/>
        <v>4.2881944444444459E-2</v>
      </c>
      <c r="V103" s="1">
        <f t="shared" si="13"/>
        <v>1.1967592592592557E-2</v>
      </c>
      <c r="W103" s="1">
        <f t="shared" si="13"/>
        <v>1.2199074074074112E-2</v>
      </c>
      <c r="X103" s="1">
        <f t="shared" si="13"/>
        <v>1.2384259259259262E-2</v>
      </c>
      <c r="Y103" s="1">
        <f t="shared" si="13"/>
        <v>1.023148148148148E-2</v>
      </c>
      <c r="Z103" s="1">
        <f t="shared" si="13"/>
        <v>1.0798611111111106E-2</v>
      </c>
      <c r="AA103" s="1">
        <f t="shared" si="13"/>
        <v>-0.2509837962962963</v>
      </c>
      <c r="AB103" s="1">
        <f t="shared" si="13"/>
        <v>0</v>
      </c>
      <c r="AC103" s="1">
        <f t="shared" si="13"/>
        <v>0</v>
      </c>
      <c r="AD103" s="1">
        <f t="shared" si="13"/>
        <v>0</v>
      </c>
      <c r="AE103" s="1">
        <f t="shared" si="13"/>
        <v>0</v>
      </c>
      <c r="AF103" s="1">
        <f t="shared" si="13"/>
        <v>0</v>
      </c>
      <c r="AG103" s="1">
        <f t="shared" si="13"/>
        <v>0</v>
      </c>
    </row>
    <row r="104" spans="2:33" x14ac:dyDescent="0.3">
      <c r="B104" s="10">
        <f t="shared" si="0"/>
        <v>72</v>
      </c>
      <c r="E104" t="str">
        <f t="shared" si="1"/>
        <v>Algirdas Daukantas</v>
      </c>
      <c r="H104" t="str">
        <f t="shared" si="9"/>
        <v>Origami runners</v>
      </c>
      <c r="I104" s="1">
        <f t="shared" si="9"/>
        <v>5.7407407407407416E-3</v>
      </c>
      <c r="J104" s="1">
        <f t="shared" si="13"/>
        <v>5.9606481481481498E-3</v>
      </c>
      <c r="K104" s="1">
        <f t="shared" si="13"/>
        <v>6.0416666666666657E-3</v>
      </c>
      <c r="L104" s="1">
        <f t="shared" si="13"/>
        <v>6.0416666666666639E-3</v>
      </c>
      <c r="M104" s="1">
        <f t="shared" si="13"/>
        <v>5.9837962962962961E-3</v>
      </c>
      <c r="N104" s="1">
        <f t="shared" si="13"/>
        <v>5.9953703703703697E-3</v>
      </c>
      <c r="O104" s="1">
        <f t="shared" si="13"/>
        <v>6.0763888888888881E-3</v>
      </c>
      <c r="P104" s="1">
        <f t="shared" si="13"/>
        <v>6.0995370370370422E-3</v>
      </c>
      <c r="Q104" s="1">
        <f t="shared" si="13"/>
        <v>6.0763888888888951E-3</v>
      </c>
      <c r="R104" s="1">
        <f t="shared" si="13"/>
        <v>6.0879629629629478E-3</v>
      </c>
      <c r="S104" s="1">
        <f t="shared" si="13"/>
        <v>6.2731481481481458E-3</v>
      </c>
      <c r="T104" s="1">
        <f t="shared" si="13"/>
        <v>6.2731481481481527E-3</v>
      </c>
      <c r="U104" s="1">
        <f t="shared" si="13"/>
        <v>6.3078703703703803E-3</v>
      </c>
      <c r="V104" s="1">
        <f t="shared" si="13"/>
        <v>6.7129629629629484E-3</v>
      </c>
      <c r="W104" s="1">
        <f t="shared" si="13"/>
        <v>6.9560185185185142E-3</v>
      </c>
      <c r="X104" s="1">
        <f t="shared" si="13"/>
        <v>7.384259259259271E-3</v>
      </c>
      <c r="Y104" s="1">
        <f t="shared" si="13"/>
        <v>7.9513888888888967E-3</v>
      </c>
      <c r="Z104" s="1">
        <f t="shared" si="13"/>
        <v>-0.10796296296296297</v>
      </c>
      <c r="AA104" s="1">
        <f t="shared" si="13"/>
        <v>0</v>
      </c>
      <c r="AB104" s="1">
        <f t="shared" si="13"/>
        <v>0</v>
      </c>
      <c r="AC104" s="1">
        <f t="shared" si="13"/>
        <v>0</v>
      </c>
      <c r="AD104" s="1">
        <f t="shared" si="13"/>
        <v>0</v>
      </c>
      <c r="AE104" s="1">
        <f t="shared" si="13"/>
        <v>0</v>
      </c>
      <c r="AF104" s="1">
        <f t="shared" si="13"/>
        <v>0</v>
      </c>
      <c r="AG104" s="1">
        <f t="shared" si="13"/>
        <v>0</v>
      </c>
    </row>
    <row r="105" spans="2:33" x14ac:dyDescent="0.3">
      <c r="B105" s="10">
        <f t="shared" si="0"/>
        <v>66</v>
      </c>
      <c r="E105" t="str">
        <f t="shared" si="1"/>
        <v>Vilmantė Stašauskaitė</v>
      </c>
      <c r="H105" t="str">
        <f t="shared" si="9"/>
        <v>"Maratonas""""</v>
      </c>
      <c r="I105" s="1">
        <f t="shared" si="9"/>
        <v>6.0416666666666665E-3</v>
      </c>
      <c r="J105" s="1">
        <f t="shared" si="13"/>
        <v>5.8333333333333353E-3</v>
      </c>
      <c r="K105" s="1">
        <f t="shared" si="13"/>
        <v>5.8796296296296287E-3</v>
      </c>
      <c r="L105" s="1">
        <f t="shared" si="13"/>
        <v>6.0185185185185203E-3</v>
      </c>
      <c r="M105" s="1">
        <f t="shared" si="13"/>
        <v>5.972222222222219E-3</v>
      </c>
      <c r="N105" s="1">
        <f t="shared" si="13"/>
        <v>6.145833333333333E-3</v>
      </c>
      <c r="O105" s="1">
        <f t="shared" si="13"/>
        <v>6.2962962962962929E-3</v>
      </c>
      <c r="P105" s="1">
        <f t="shared" si="13"/>
        <v>6.3888888888888884E-3</v>
      </c>
      <c r="Q105" s="1">
        <f t="shared" si="13"/>
        <v>6.4583333333333368E-3</v>
      </c>
      <c r="R105" s="1">
        <f t="shared" si="13"/>
        <v>6.3888888888888884E-3</v>
      </c>
      <c r="S105" s="1">
        <f t="shared" si="13"/>
        <v>6.6087962962962932E-3</v>
      </c>
      <c r="T105" s="1">
        <f t="shared" si="13"/>
        <v>7.0717592592592637E-3</v>
      </c>
      <c r="U105" s="1">
        <f t="shared" si="13"/>
        <v>7.4305555555555652E-3</v>
      </c>
      <c r="V105" s="1">
        <f t="shared" si="13"/>
        <v>6.7939814814814703E-3</v>
      </c>
      <c r="W105" s="1">
        <f t="shared" si="13"/>
        <v>7.8935185185185219E-3</v>
      </c>
      <c r="X105" s="1">
        <f t="shared" si="13"/>
        <v>7.2916666666666685E-3</v>
      </c>
      <c r="Y105" s="1">
        <f t="shared" si="13"/>
        <v>8.0902777777777796E-3</v>
      </c>
      <c r="Z105" s="1">
        <f t="shared" si="13"/>
        <v>-0.11260416666666667</v>
      </c>
      <c r="AA105" s="1">
        <f t="shared" si="13"/>
        <v>0</v>
      </c>
      <c r="AB105" s="1">
        <f t="shared" si="13"/>
        <v>0</v>
      </c>
      <c r="AC105" s="1">
        <f t="shared" si="13"/>
        <v>0</v>
      </c>
      <c r="AD105" s="1">
        <f t="shared" si="13"/>
        <v>0</v>
      </c>
      <c r="AE105" s="1">
        <f t="shared" si="13"/>
        <v>0</v>
      </c>
      <c r="AF105" s="1">
        <f t="shared" si="13"/>
        <v>0</v>
      </c>
      <c r="AG105" s="1">
        <f t="shared" si="13"/>
        <v>0</v>
      </c>
    </row>
    <row r="106" spans="2:33" x14ac:dyDescent="0.3">
      <c r="B106" s="10">
        <f t="shared" si="0"/>
        <v>63</v>
      </c>
      <c r="E106" t="str">
        <f t="shared" si="1"/>
        <v>Evaldas Šlušnys</v>
      </c>
      <c r="H106" t="str">
        <f t="shared" ref="H106:I112" si="14">H50</f>
        <v>Pamarys</v>
      </c>
      <c r="I106" s="1">
        <f t="shared" si="14"/>
        <v>7.1874999999999994E-3</v>
      </c>
      <c r="J106" s="1">
        <f t="shared" si="13"/>
        <v>7.3379629629629645E-3</v>
      </c>
      <c r="K106" s="1">
        <f t="shared" si="13"/>
        <v>7.5462962962962957E-3</v>
      </c>
      <c r="L106" s="1">
        <f t="shared" si="13"/>
        <v>7.4421296296296319E-3</v>
      </c>
      <c r="M106" s="1">
        <f t="shared" si="13"/>
        <v>7.3842592592592536E-3</v>
      </c>
      <c r="N106" s="1">
        <f t="shared" si="13"/>
        <v>7.3958333333333376E-3</v>
      </c>
      <c r="O106" s="1">
        <f t="shared" si="13"/>
        <v>7.7199074074074045E-3</v>
      </c>
      <c r="P106" s="1">
        <f t="shared" si="13"/>
        <v>7.4884259259259331E-3</v>
      </c>
      <c r="Q106" s="1">
        <f t="shared" si="13"/>
        <v>7.6620370370370436E-3</v>
      </c>
      <c r="R106" s="1">
        <f t="shared" si="13"/>
        <v>7.6851851851851699E-3</v>
      </c>
      <c r="S106" s="1">
        <f t="shared" si="13"/>
        <v>7.9050925925926024E-3</v>
      </c>
      <c r="T106" s="1">
        <f t="shared" si="13"/>
        <v>8.1249999999999933E-3</v>
      </c>
      <c r="U106" s="1">
        <f t="shared" si="13"/>
        <v>8.3564814814814925E-3</v>
      </c>
      <c r="V106" s="1">
        <f t="shared" si="13"/>
        <v>8.9930555555555458E-3</v>
      </c>
      <c r="W106" s="1">
        <f t="shared" si="13"/>
        <v>9.3402777777777807E-3</v>
      </c>
      <c r="X106" s="1">
        <f t="shared" si="13"/>
        <v>9.8842592592592593E-3</v>
      </c>
      <c r="Y106" s="1">
        <f t="shared" si="13"/>
        <v>-0.12745370370370371</v>
      </c>
      <c r="Z106" s="1">
        <f t="shared" si="13"/>
        <v>0</v>
      </c>
      <c r="AA106" s="1">
        <f t="shared" si="13"/>
        <v>0</v>
      </c>
      <c r="AB106" s="1">
        <f t="shared" si="13"/>
        <v>0</v>
      </c>
      <c r="AC106" s="1">
        <f t="shared" si="13"/>
        <v>0</v>
      </c>
      <c r="AD106" s="1">
        <f t="shared" si="13"/>
        <v>0</v>
      </c>
      <c r="AE106" s="1">
        <f t="shared" si="13"/>
        <v>0</v>
      </c>
      <c r="AF106" s="1">
        <f t="shared" si="13"/>
        <v>0</v>
      </c>
      <c r="AG106" s="1">
        <f t="shared" si="13"/>
        <v>0</v>
      </c>
    </row>
    <row r="107" spans="2:33" x14ac:dyDescent="0.3">
      <c r="B107" s="10">
        <f t="shared" si="0"/>
        <v>62</v>
      </c>
      <c r="E107" t="str">
        <f t="shared" si="1"/>
        <v>Marius Plitninkas</v>
      </c>
      <c r="H107">
        <f t="shared" si="14"/>
        <v>0</v>
      </c>
      <c r="I107" s="1">
        <f t="shared" si="14"/>
        <v>8.0092592592592594E-3</v>
      </c>
      <c r="J107" s="1">
        <f t="shared" si="13"/>
        <v>8.2407407407407377E-3</v>
      </c>
      <c r="K107" s="1">
        <f t="shared" si="13"/>
        <v>8.425925925925927E-3</v>
      </c>
      <c r="L107" s="1">
        <f t="shared" si="13"/>
        <v>8.518518518518519E-3</v>
      </c>
      <c r="M107" s="1">
        <f t="shared" si="13"/>
        <v>8.5300925925925961E-3</v>
      </c>
      <c r="N107" s="1">
        <f t="shared" si="13"/>
        <v>8.4143518518518534E-3</v>
      </c>
      <c r="O107" s="1">
        <f t="shared" si="13"/>
        <v>8.6226851851851777E-3</v>
      </c>
      <c r="P107" s="1">
        <f t="shared" si="13"/>
        <v>8.7962962962962951E-3</v>
      </c>
      <c r="Q107" s="1">
        <f t="shared" si="13"/>
        <v>8.9351851851851988E-3</v>
      </c>
      <c r="R107" s="1">
        <f t="shared" si="13"/>
        <v>8.8773148148148101E-3</v>
      </c>
      <c r="S107" s="1">
        <f t="shared" si="13"/>
        <v>1.0046296296296289E-2</v>
      </c>
      <c r="T107" s="1">
        <f t="shared" si="13"/>
        <v>-9.5416666666666664E-2</v>
      </c>
      <c r="U107" s="1">
        <f t="shared" si="13"/>
        <v>0</v>
      </c>
      <c r="V107" s="1">
        <f t="shared" si="13"/>
        <v>0</v>
      </c>
      <c r="W107" s="1">
        <f t="shared" si="13"/>
        <v>0</v>
      </c>
      <c r="X107" s="1">
        <f t="shared" si="13"/>
        <v>0</v>
      </c>
      <c r="Y107" s="1">
        <f t="shared" si="13"/>
        <v>0</v>
      </c>
      <c r="Z107" s="1">
        <f t="shared" si="13"/>
        <v>0</v>
      </c>
      <c r="AA107" s="1">
        <f t="shared" si="13"/>
        <v>0</v>
      </c>
      <c r="AB107" s="1">
        <f t="shared" si="13"/>
        <v>0</v>
      </c>
      <c r="AC107" s="1">
        <f t="shared" si="13"/>
        <v>0</v>
      </c>
      <c r="AD107" s="1">
        <f t="shared" si="13"/>
        <v>0</v>
      </c>
      <c r="AE107" s="1">
        <f t="shared" si="13"/>
        <v>0</v>
      </c>
      <c r="AF107" s="1">
        <f t="shared" si="13"/>
        <v>0</v>
      </c>
      <c r="AG107" s="1">
        <f t="shared" si="13"/>
        <v>0</v>
      </c>
    </row>
    <row r="108" spans="2:33" x14ac:dyDescent="0.3">
      <c r="B108" s="10">
        <f t="shared" si="0"/>
        <v>157</v>
      </c>
      <c r="E108" t="str">
        <f t="shared" si="1"/>
        <v>Žygimantas Juodeikis</v>
      </c>
      <c r="H108">
        <f t="shared" si="14"/>
        <v>0</v>
      </c>
      <c r="I108" s="1">
        <f t="shared" si="14"/>
        <v>5.8101851851851856E-3</v>
      </c>
      <c r="J108" s="1">
        <f t="shared" si="13"/>
        <v>5.7523148148148125E-3</v>
      </c>
      <c r="K108" s="1">
        <f t="shared" si="13"/>
        <v>5.752314814814816E-3</v>
      </c>
      <c r="L108" s="1">
        <f t="shared" si="13"/>
        <v>5.8101851851851821E-3</v>
      </c>
      <c r="M108" s="1">
        <f t="shared" si="13"/>
        <v>5.6944444444444464E-3</v>
      </c>
      <c r="N108" s="1">
        <f t="shared" si="13"/>
        <v>5.6712962962962958E-3</v>
      </c>
      <c r="O108" s="1">
        <f t="shared" si="13"/>
        <v>5.6134259259259314E-3</v>
      </c>
      <c r="P108" s="1">
        <f t="shared" si="13"/>
        <v>5.6712962962962993E-3</v>
      </c>
      <c r="Q108" s="1">
        <f t="shared" si="13"/>
        <v>5.8449074074074028E-3</v>
      </c>
      <c r="R108" s="1">
        <f t="shared" si="13"/>
        <v>6.0185185185185133E-3</v>
      </c>
      <c r="S108" s="1">
        <f t="shared" si="13"/>
        <v>-5.7638888888888885E-2</v>
      </c>
      <c r="T108" s="1">
        <f t="shared" si="13"/>
        <v>0</v>
      </c>
      <c r="U108" s="1">
        <f t="shared" si="13"/>
        <v>0</v>
      </c>
      <c r="V108" s="1">
        <f t="shared" si="13"/>
        <v>0</v>
      </c>
      <c r="W108" s="1">
        <f t="shared" si="13"/>
        <v>0</v>
      </c>
      <c r="X108" s="1">
        <f t="shared" si="13"/>
        <v>0</v>
      </c>
      <c r="Y108" s="1">
        <f t="shared" si="13"/>
        <v>0</v>
      </c>
      <c r="Z108" s="1">
        <f t="shared" si="13"/>
        <v>0</v>
      </c>
      <c r="AA108" s="1">
        <f t="shared" si="13"/>
        <v>0</v>
      </c>
      <c r="AB108" s="1">
        <f t="shared" si="13"/>
        <v>0</v>
      </c>
      <c r="AC108" s="1">
        <f t="shared" si="13"/>
        <v>0</v>
      </c>
      <c r="AD108" s="1">
        <f t="shared" si="13"/>
        <v>0</v>
      </c>
      <c r="AE108" s="1">
        <f t="shared" si="13"/>
        <v>0</v>
      </c>
      <c r="AF108" s="1">
        <f t="shared" si="13"/>
        <v>0</v>
      </c>
      <c r="AG108" s="1">
        <f t="shared" si="13"/>
        <v>0</v>
      </c>
    </row>
    <row r="109" spans="2:33" x14ac:dyDescent="0.3">
      <c r="B109" s="10">
        <f t="shared" si="0"/>
        <v>86</v>
      </c>
      <c r="E109" t="str">
        <f t="shared" si="1"/>
        <v>Ramūnas Vilčinskas</v>
      </c>
      <c r="H109" t="str">
        <f t="shared" si="14"/>
        <v>Kauno BMK</v>
      </c>
      <c r="I109" s="1">
        <f t="shared" si="14"/>
        <v>5.7060185185185191E-3</v>
      </c>
      <c r="J109" s="1">
        <f t="shared" si="13"/>
        <v>5.6944444444444456E-3</v>
      </c>
      <c r="K109" s="1">
        <f t="shared" si="13"/>
        <v>5.925925925925923E-3</v>
      </c>
      <c r="L109" s="1">
        <f t="shared" si="13"/>
        <v>6.1111111111111123E-3</v>
      </c>
      <c r="M109" s="1">
        <f t="shared" si="13"/>
        <v>5.9374999999999983E-3</v>
      </c>
      <c r="N109" s="1">
        <f t="shared" si="13"/>
        <v>6.15740740740741E-3</v>
      </c>
      <c r="O109" s="1">
        <f t="shared" si="13"/>
        <v>6.2152777777777779E-3</v>
      </c>
      <c r="P109" s="1">
        <f t="shared" si="13"/>
        <v>6.0185185185185203E-3</v>
      </c>
      <c r="Q109" s="1">
        <f t="shared" si="13"/>
        <v>6.3888888888888884E-3</v>
      </c>
      <c r="R109" s="1">
        <f t="shared" si="13"/>
        <v>6.770833333333337E-3</v>
      </c>
      <c r="S109" s="1">
        <f t="shared" si="13"/>
        <v>-6.0925925925925932E-2</v>
      </c>
      <c r="T109" s="1">
        <f t="shared" si="13"/>
        <v>0</v>
      </c>
      <c r="U109" s="1">
        <f t="shared" si="13"/>
        <v>0</v>
      </c>
      <c r="V109" s="1">
        <f t="shared" si="13"/>
        <v>0</v>
      </c>
      <c r="W109" s="1">
        <f t="shared" si="13"/>
        <v>0</v>
      </c>
      <c r="X109" s="1">
        <f t="shared" si="13"/>
        <v>0</v>
      </c>
      <c r="Y109" s="1">
        <f t="shared" si="13"/>
        <v>0</v>
      </c>
      <c r="Z109" s="1">
        <f t="shared" si="13"/>
        <v>0</v>
      </c>
      <c r="AA109" s="1">
        <f t="shared" si="13"/>
        <v>0</v>
      </c>
      <c r="AB109" s="1">
        <f t="shared" si="13"/>
        <v>0</v>
      </c>
      <c r="AC109" s="1">
        <f t="shared" si="13"/>
        <v>0</v>
      </c>
      <c r="AD109" s="1">
        <f t="shared" si="13"/>
        <v>0</v>
      </c>
      <c r="AE109" s="1">
        <f t="shared" si="13"/>
        <v>0</v>
      </c>
      <c r="AF109" s="1">
        <f t="shared" si="13"/>
        <v>0</v>
      </c>
      <c r="AG109" s="1">
        <f t="shared" si="13"/>
        <v>0</v>
      </c>
    </row>
    <row r="110" spans="2:33" x14ac:dyDescent="0.3">
      <c r="B110" s="10">
        <f t="shared" si="0"/>
        <v>95</v>
      </c>
      <c r="E110" t="str">
        <f t="shared" si="1"/>
        <v>Olegas Kairys</v>
      </c>
      <c r="H110" t="str">
        <f t="shared" si="14"/>
        <v>Šviesos kariai</v>
      </c>
      <c r="I110" s="1">
        <f t="shared" si="14"/>
        <v>7.9861111111111122E-3</v>
      </c>
      <c r="J110" s="1">
        <f t="shared" si="13"/>
        <v>8.2638888888888849E-3</v>
      </c>
      <c r="K110" s="1">
        <f t="shared" si="13"/>
        <v>8.425925925925927E-3</v>
      </c>
      <c r="L110" s="1">
        <f t="shared" si="13"/>
        <v>8.518518518518519E-3</v>
      </c>
      <c r="M110" s="1">
        <f t="shared" si="13"/>
        <v>8.5300925925925961E-3</v>
      </c>
      <c r="N110" s="1">
        <f t="shared" si="13"/>
        <v>8.4027777777777729E-3</v>
      </c>
      <c r="O110" s="1">
        <f t="shared" si="13"/>
        <v>8.4375000000000006E-3</v>
      </c>
      <c r="P110" s="1">
        <f t="shared" si="13"/>
        <v>8.1712962962962946E-3</v>
      </c>
      <c r="Q110" s="1">
        <f t="shared" si="13"/>
        <v>8.2407407407407568E-3</v>
      </c>
      <c r="R110" s="1">
        <f t="shared" si="13"/>
        <v>1.0208333333333319E-2</v>
      </c>
      <c r="S110" s="1">
        <f t="shared" si="13"/>
        <v>-8.5185185185185183E-2</v>
      </c>
      <c r="T110" s="1">
        <f t="shared" si="13"/>
        <v>0</v>
      </c>
      <c r="U110" s="1">
        <f t="shared" si="13"/>
        <v>0</v>
      </c>
      <c r="V110" s="1">
        <f t="shared" si="13"/>
        <v>0</v>
      </c>
      <c r="W110" s="1">
        <f t="shared" si="13"/>
        <v>0</v>
      </c>
      <c r="X110" s="1">
        <f t="shared" si="13"/>
        <v>0</v>
      </c>
      <c r="Y110" s="1">
        <f t="shared" si="13"/>
        <v>0</v>
      </c>
      <c r="Z110" s="1">
        <f t="shared" si="13"/>
        <v>0</v>
      </c>
      <c r="AA110" s="1">
        <f t="shared" si="13"/>
        <v>0</v>
      </c>
      <c r="AB110" s="1">
        <f t="shared" si="13"/>
        <v>0</v>
      </c>
      <c r="AC110" s="1">
        <f t="shared" si="13"/>
        <v>0</v>
      </c>
      <c r="AD110" s="1">
        <f t="shared" si="13"/>
        <v>0</v>
      </c>
      <c r="AE110" s="1">
        <f t="shared" si="13"/>
        <v>0</v>
      </c>
      <c r="AF110" s="1">
        <f t="shared" si="13"/>
        <v>0</v>
      </c>
      <c r="AG110" s="1">
        <f t="shared" si="13"/>
        <v>0</v>
      </c>
    </row>
    <row r="111" spans="2:33" x14ac:dyDescent="0.3">
      <c r="B111" s="10">
        <f t="shared" si="0"/>
        <v>163</v>
      </c>
      <c r="E111" t="str">
        <f t="shared" si="1"/>
        <v>Vilius Puidokas</v>
      </c>
      <c r="H111" t="str">
        <f t="shared" si="14"/>
        <v>VDU</v>
      </c>
      <c r="I111" s="1">
        <f t="shared" si="14"/>
        <v>6.5393518518518517E-3</v>
      </c>
      <c r="J111" s="1">
        <f t="shared" si="13"/>
        <v>6.5277777777777782E-3</v>
      </c>
      <c r="K111" s="1">
        <f t="shared" si="13"/>
        <v>6.4814814814814804E-3</v>
      </c>
      <c r="L111" s="1">
        <f t="shared" si="13"/>
        <v>6.5162037037037046E-3</v>
      </c>
      <c r="M111" s="1">
        <f t="shared" si="13"/>
        <v>6.493055555555554E-3</v>
      </c>
      <c r="N111" s="1">
        <f t="shared" si="13"/>
        <v>6.5740740740740794E-3</v>
      </c>
      <c r="O111" s="1">
        <f t="shared" si="13"/>
        <v>6.6319444444444403E-3</v>
      </c>
      <c r="P111" s="1">
        <f t="shared" si="13"/>
        <v>6.5393518518518517E-3</v>
      </c>
      <c r="Q111" s="1">
        <f t="shared" si="13"/>
        <v>6.585648148148146E-3</v>
      </c>
      <c r="R111" s="1">
        <f t="shared" si="13"/>
        <v>-5.8888888888888886E-2</v>
      </c>
      <c r="S111" s="1">
        <f t="shared" si="13"/>
        <v>0</v>
      </c>
      <c r="T111" s="1">
        <f t="shared" si="13"/>
        <v>0</v>
      </c>
      <c r="U111" s="1">
        <f t="shared" si="13"/>
        <v>0</v>
      </c>
      <c r="V111" s="1">
        <f t="shared" si="13"/>
        <v>0</v>
      </c>
      <c r="W111" s="1">
        <f t="shared" si="13"/>
        <v>0</v>
      </c>
      <c r="X111" s="1">
        <f t="shared" si="13"/>
        <v>0</v>
      </c>
      <c r="Y111" s="1">
        <f t="shared" si="13"/>
        <v>0</v>
      </c>
      <c r="Z111" s="1">
        <f t="shared" si="13"/>
        <v>0</v>
      </c>
      <c r="AA111" s="1">
        <f t="shared" si="13"/>
        <v>0</v>
      </c>
      <c r="AB111" s="1">
        <f t="shared" si="13"/>
        <v>0</v>
      </c>
      <c r="AC111" s="1">
        <f t="shared" si="13"/>
        <v>0</v>
      </c>
      <c r="AD111" s="1">
        <f t="shared" si="13"/>
        <v>0</v>
      </c>
      <c r="AE111" s="1">
        <f t="shared" si="13"/>
        <v>0</v>
      </c>
      <c r="AF111" s="1">
        <f t="shared" si="13"/>
        <v>0</v>
      </c>
      <c r="AG111" s="1">
        <f t="shared" si="13"/>
        <v>0</v>
      </c>
    </row>
    <row r="112" spans="2:33" x14ac:dyDescent="0.3">
      <c r="B112" s="10">
        <f t="shared" si="0"/>
        <v>77</v>
      </c>
      <c r="E112" t="str">
        <f t="shared" si="1"/>
        <v>Andrius Ališauskas</v>
      </c>
      <c r="H112" t="str">
        <f t="shared" si="14"/>
        <v>Kauno BMK</v>
      </c>
      <c r="I112" s="1">
        <f t="shared" si="14"/>
        <v>5.5555555555555558E-3</v>
      </c>
      <c r="J112" s="1">
        <f t="shared" si="13"/>
        <v>5.4513888888888884E-3</v>
      </c>
      <c r="K112" s="1">
        <f t="shared" si="13"/>
        <v>5.5208333333333325E-3</v>
      </c>
      <c r="L112" s="1">
        <f t="shared" si="13"/>
        <v>5.5787037037037038E-3</v>
      </c>
      <c r="M112" s="1">
        <f t="shared" si="13"/>
        <v>5.6365740740740786E-3</v>
      </c>
      <c r="N112" s="1">
        <f t="shared" si="13"/>
        <v>1.1597222222222214E-2</v>
      </c>
      <c r="O112" s="1">
        <f t="shared" si="13"/>
        <v>1.1782407407407408E-2</v>
      </c>
      <c r="P112" s="1">
        <f t="shared" si="13"/>
        <v>-5.1122685185185181E-2</v>
      </c>
      <c r="Q112" s="1">
        <f t="shared" si="13"/>
        <v>0</v>
      </c>
      <c r="R112" s="1">
        <f t="shared" si="13"/>
        <v>0</v>
      </c>
      <c r="S112" s="1">
        <f t="shared" si="13"/>
        <v>0</v>
      </c>
      <c r="T112" s="1">
        <f t="shared" si="13"/>
        <v>0</v>
      </c>
      <c r="U112" s="1">
        <f t="shared" si="13"/>
        <v>0</v>
      </c>
      <c r="V112" s="1">
        <f t="shared" si="13"/>
        <v>0</v>
      </c>
      <c r="W112" s="1">
        <f t="shared" si="13"/>
        <v>0</v>
      </c>
      <c r="X112" s="1">
        <f t="shared" si="13"/>
        <v>0</v>
      </c>
      <c r="Y112" s="1">
        <f t="shared" ref="Y112:AG112" si="15">Y56-X56</f>
        <v>0</v>
      </c>
      <c r="Z112" s="1">
        <f t="shared" si="15"/>
        <v>0</v>
      </c>
      <c r="AA112" s="1">
        <f t="shared" si="15"/>
        <v>0</v>
      </c>
      <c r="AB112" s="1">
        <f t="shared" si="15"/>
        <v>0</v>
      </c>
      <c r="AC112" s="1">
        <f t="shared" si="15"/>
        <v>0</v>
      </c>
      <c r="AD112" s="1">
        <f t="shared" si="15"/>
        <v>0</v>
      </c>
      <c r="AE112" s="1">
        <f t="shared" si="15"/>
        <v>0</v>
      </c>
      <c r="AF112" s="1">
        <f t="shared" si="15"/>
        <v>0</v>
      </c>
      <c r="AG112" s="1">
        <f t="shared" si="15"/>
        <v>0</v>
      </c>
    </row>
  </sheetData>
  <conditionalFormatting sqref="I58:AG112">
    <cfRule type="cellIs" dxfId="19" priority="1" operator="equal">
      <formula>0</formula>
    </cfRule>
    <cfRule type="cellIs" dxfId="18" priority="2" operator="lessThan">
      <formula>$A$59</formula>
    </cfRule>
    <cfRule type="cellIs" dxfId="17" priority="3" operator="lessThan">
      <formula>$A$60</formula>
    </cfRule>
    <cfRule type="cellIs" dxfId="16" priority="4" operator="lessThan">
      <formula>$A$61</formula>
    </cfRule>
    <cfRule type="cellIs" dxfId="15" priority="5" operator="lessThan">
      <formula>$A$62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A93C-C26E-4F3D-971D-5F21A259657E}">
  <sheetPr>
    <tabColor rgb="FF7030A0"/>
  </sheetPr>
  <dimension ref="A1:BC46"/>
  <sheetViews>
    <sheetView showZeros="0" zoomScale="80" zoomScaleNormal="80" workbookViewId="0">
      <pane xSplit="5" ySplit="1" topLeftCell="F2" activePane="bottomRight" state="frozen"/>
      <selection activeCell="Q25" sqref="Q25"/>
      <selection pane="topRight" activeCell="Q25" sqref="Q25"/>
      <selection pane="bottomLeft" activeCell="Q25" sqref="Q25"/>
      <selection pane="bottomRight" activeCell="Q25" sqref="Q25"/>
    </sheetView>
  </sheetViews>
  <sheetFormatPr defaultRowHeight="14.4" x14ac:dyDescent="0.3"/>
  <cols>
    <col min="1" max="1" width="10.6640625" customWidth="1"/>
    <col min="2" max="2" width="6.88671875" style="10" customWidth="1"/>
    <col min="3" max="3" width="23.6640625" customWidth="1"/>
    <col min="4" max="6" width="8.88671875" customWidth="1"/>
    <col min="15" max="15" width="9" customWidth="1"/>
    <col min="25" max="25" width="8.88671875" customWidth="1"/>
  </cols>
  <sheetData>
    <row r="1" spans="1:55" x14ac:dyDescent="0.3">
      <c r="A1" s="2" t="s">
        <v>0</v>
      </c>
      <c r="B1" s="9" t="s">
        <v>4</v>
      </c>
      <c r="C1" s="2" t="s">
        <v>8</v>
      </c>
      <c r="D1" s="2" t="s">
        <v>9</v>
      </c>
      <c r="E1" s="2" t="s">
        <v>10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  <c r="AD1" s="2" t="s">
        <v>36</v>
      </c>
      <c r="AE1" s="2" t="s">
        <v>37</v>
      </c>
      <c r="AF1" s="2" t="s">
        <v>38</v>
      </c>
      <c r="AG1" s="2" t="s">
        <v>39</v>
      </c>
      <c r="AH1" s="2" t="s">
        <v>40</v>
      </c>
      <c r="AI1" s="2" t="s">
        <v>41</v>
      </c>
      <c r="AJ1" s="2" t="s">
        <v>42</v>
      </c>
      <c r="AK1" s="2" t="s">
        <v>43</v>
      </c>
      <c r="AL1" s="2" t="s">
        <v>44</v>
      </c>
      <c r="AM1" s="2" t="s">
        <v>45</v>
      </c>
      <c r="AN1" s="2" t="s">
        <v>46</v>
      </c>
      <c r="AO1" s="2" t="s">
        <v>47</v>
      </c>
      <c r="AP1" s="2" t="s">
        <v>48</v>
      </c>
      <c r="AQ1" s="2" t="s">
        <v>49</v>
      </c>
      <c r="AR1" s="2" t="s">
        <v>50</v>
      </c>
      <c r="AS1" s="2" t="s">
        <v>51</v>
      </c>
      <c r="AT1" s="2" t="s">
        <v>52</v>
      </c>
      <c r="AU1" s="2" t="s">
        <v>53</v>
      </c>
      <c r="AV1" s="2" t="s">
        <v>54</v>
      </c>
      <c r="AW1" s="2" t="s">
        <v>55</v>
      </c>
      <c r="AX1" s="2" t="s">
        <v>56</v>
      </c>
      <c r="AY1" s="2" t="s">
        <v>57</v>
      </c>
      <c r="AZ1" s="2" t="s">
        <v>58</v>
      </c>
      <c r="BA1" s="2" t="s">
        <v>59</v>
      </c>
      <c r="BB1" s="2" t="s">
        <v>60</v>
      </c>
      <c r="BC1" s="2" t="s">
        <v>61</v>
      </c>
    </row>
    <row r="2" spans="1:55" x14ac:dyDescent="0.3">
      <c r="A2" s="12" t="s">
        <v>113</v>
      </c>
      <c r="B2" s="10">
        <v>214</v>
      </c>
      <c r="C2" t="s">
        <v>414</v>
      </c>
      <c r="D2" t="s">
        <v>118</v>
      </c>
      <c r="E2" t="s">
        <v>119</v>
      </c>
      <c r="F2" s="4">
        <v>4.9421296296296288E-3</v>
      </c>
      <c r="G2" s="4">
        <v>1.0081018518518519E-2</v>
      </c>
      <c r="H2" s="4">
        <v>1.5347222222222222E-2</v>
      </c>
      <c r="I2" s="4">
        <v>2.0625000000000001E-2</v>
      </c>
      <c r="J2" s="4">
        <v>2.5694444444444447E-2</v>
      </c>
      <c r="K2" s="4">
        <v>3.0428240740740742E-2</v>
      </c>
      <c r="L2" s="4">
        <v>3.5231481481481482E-2</v>
      </c>
      <c r="M2" s="4">
        <v>4.0081018518518523E-2</v>
      </c>
      <c r="N2" s="4">
        <v>4.4930555555555557E-2</v>
      </c>
      <c r="O2" s="4">
        <v>4.9849537037037039E-2</v>
      </c>
      <c r="P2" s="4">
        <v>5.4942129629629632E-2</v>
      </c>
      <c r="Q2" s="4">
        <v>6.0023148148148152E-2</v>
      </c>
      <c r="R2" s="4">
        <v>6.5104166666666671E-2</v>
      </c>
      <c r="S2" s="4">
        <v>7.0196759259259264E-2</v>
      </c>
      <c r="T2" s="4">
        <v>7.5208333333333335E-2</v>
      </c>
      <c r="U2" s="4">
        <v>7.9976851851851841E-2</v>
      </c>
      <c r="V2" s="4">
        <v>8.4745370370370374E-2</v>
      </c>
      <c r="W2" s="4">
        <v>8.9513888888888893E-2</v>
      </c>
      <c r="X2" s="4">
        <v>9.4236111111111118E-2</v>
      </c>
      <c r="Y2" s="4">
        <v>9.8900462962962954E-2</v>
      </c>
      <c r="Z2" s="4">
        <v>0.10362268518518518</v>
      </c>
      <c r="AA2" s="4">
        <v>0.10841435185185185</v>
      </c>
      <c r="AB2" s="4">
        <v>0.11326388888888889</v>
      </c>
      <c r="AC2" s="4">
        <v>0.11815972222222222</v>
      </c>
      <c r="AD2" s="4">
        <v>0.12292824074074075</v>
      </c>
      <c r="AE2" s="4">
        <v>0.12806712962962963</v>
      </c>
      <c r="AF2" s="4">
        <v>0.13321759259259261</v>
      </c>
      <c r="AG2" s="4">
        <v>0.13837962962962963</v>
      </c>
      <c r="AH2" s="4">
        <v>0.14358796296296297</v>
      </c>
      <c r="AI2" s="4">
        <v>0.14866898148148147</v>
      </c>
      <c r="AJ2" s="4">
        <v>0.15386574074074075</v>
      </c>
      <c r="AK2" s="4">
        <v>0.15907407407407406</v>
      </c>
      <c r="AL2" s="4">
        <v>0.16440972222222222</v>
      </c>
      <c r="AM2" s="4">
        <v>0.17011574074074073</v>
      </c>
      <c r="AN2" s="4">
        <v>0.17578703703703702</v>
      </c>
      <c r="AO2" s="4">
        <v>0.1806712962962963</v>
      </c>
      <c r="AP2" s="4">
        <v>0.18562500000000001</v>
      </c>
      <c r="AQ2" s="4">
        <v>0.19060185185185186</v>
      </c>
      <c r="AR2" s="4">
        <v>0.19560185185185186</v>
      </c>
      <c r="AS2" s="4">
        <v>0.20047453703703702</v>
      </c>
      <c r="AT2" s="4">
        <v>0.2051736111111111</v>
      </c>
      <c r="AU2" s="4">
        <v>0.20998842592592593</v>
      </c>
      <c r="AV2" s="4">
        <v>0.21487268518518518</v>
      </c>
      <c r="AW2" s="4">
        <v>0.2197800925925926</v>
      </c>
      <c r="AX2" s="4">
        <v>0.22461805555555556</v>
      </c>
      <c r="AY2" s="4">
        <v>0.22975694444444442</v>
      </c>
      <c r="AZ2" s="4">
        <v>0.23504629629629628</v>
      </c>
      <c r="BA2" s="4">
        <v>0.24028935185185185</v>
      </c>
      <c r="BB2" s="4">
        <v>0.24554398148148149</v>
      </c>
      <c r="BC2" s="4">
        <v>0.25072916666666667</v>
      </c>
    </row>
    <row r="3" spans="1:55" x14ac:dyDescent="0.3">
      <c r="A3" s="12" t="s">
        <v>415</v>
      </c>
      <c r="B3" s="10">
        <v>208</v>
      </c>
      <c r="C3" t="s">
        <v>416</v>
      </c>
      <c r="D3" t="s">
        <v>130</v>
      </c>
      <c r="E3" t="s">
        <v>119</v>
      </c>
      <c r="F3" s="4">
        <v>5.9375000000000009E-3</v>
      </c>
      <c r="G3" s="4">
        <v>1.1655092592592594E-2</v>
      </c>
      <c r="H3" s="4">
        <v>1.7326388888888888E-2</v>
      </c>
      <c r="I3" s="4">
        <v>2.3101851851851849E-2</v>
      </c>
      <c r="J3" s="4">
        <v>2.8692129629629633E-2</v>
      </c>
      <c r="K3" s="4">
        <v>3.3726851851851855E-2</v>
      </c>
      <c r="L3" s="4">
        <v>3.8865740740740742E-2</v>
      </c>
      <c r="M3" s="4">
        <v>4.4120370370370372E-2</v>
      </c>
      <c r="N3" s="4">
        <v>4.9398148148148142E-2</v>
      </c>
      <c r="O3" s="4">
        <v>5.4594907407407411E-2</v>
      </c>
      <c r="P3" s="4">
        <v>6.0034722222222225E-2</v>
      </c>
      <c r="Q3" s="4">
        <v>6.5578703703703708E-2</v>
      </c>
      <c r="R3" s="4">
        <v>7.1134259259259258E-2</v>
      </c>
      <c r="S3" s="4">
        <v>7.6712962962962969E-2</v>
      </c>
      <c r="T3" s="4">
        <v>8.2060185185185194E-2</v>
      </c>
      <c r="U3" s="4">
        <v>8.7222222222222215E-2</v>
      </c>
      <c r="V3" s="4">
        <v>9.2372685185185197E-2</v>
      </c>
      <c r="W3" s="4">
        <v>9.751157407407407E-2</v>
      </c>
      <c r="X3" s="4">
        <v>0.10266203703703704</v>
      </c>
      <c r="Y3" s="4">
        <v>0.10775462962962963</v>
      </c>
      <c r="Z3" s="4">
        <v>0.11285879629629629</v>
      </c>
      <c r="AA3" s="4">
        <v>0.11803240740740741</v>
      </c>
      <c r="AB3" s="4">
        <v>0.12324074074074075</v>
      </c>
      <c r="AC3" s="4">
        <v>0.12858796296296296</v>
      </c>
      <c r="AD3" s="4">
        <v>0.13388888888888889</v>
      </c>
      <c r="AE3" s="4">
        <v>0.13909722222222223</v>
      </c>
      <c r="AF3" s="4">
        <v>0.14432870370370371</v>
      </c>
      <c r="AG3" s="4">
        <v>0.14962962962962964</v>
      </c>
      <c r="AH3" s="4">
        <v>0.15496527777777777</v>
      </c>
      <c r="AI3" s="4">
        <v>0.16018518518518518</v>
      </c>
      <c r="AJ3" s="4">
        <v>0.16586805555555556</v>
      </c>
      <c r="AK3" s="4">
        <v>0.17149305555555558</v>
      </c>
      <c r="AL3" s="4">
        <v>0.17718750000000003</v>
      </c>
      <c r="AM3" s="4">
        <v>0.18292824074074074</v>
      </c>
      <c r="AN3" s="4">
        <v>0.18857638888888886</v>
      </c>
      <c r="AO3" s="4">
        <v>0.19341435185185185</v>
      </c>
      <c r="AP3" s="4">
        <v>0.19864583333333333</v>
      </c>
      <c r="AQ3" s="4">
        <v>0.20424768518518518</v>
      </c>
      <c r="AR3" s="4">
        <v>0.2099074074074074</v>
      </c>
      <c r="AS3" s="4">
        <v>0.21560185185185185</v>
      </c>
      <c r="AT3" s="4">
        <v>0.22067129629629631</v>
      </c>
      <c r="AU3" s="4">
        <v>0.22572916666666668</v>
      </c>
      <c r="AV3" s="4">
        <v>0.23077546296296295</v>
      </c>
      <c r="AW3" s="4">
        <v>0.23581018518518518</v>
      </c>
      <c r="AX3" s="4">
        <v>0.24075231481481482</v>
      </c>
      <c r="AY3" s="4">
        <v>0.24583333333333335</v>
      </c>
      <c r="AZ3" s="4">
        <v>0.25094907407407407</v>
      </c>
      <c r="BA3" s="4">
        <v>0.2560763888888889</v>
      </c>
      <c r="BB3" s="4">
        <v>0.26124999999999998</v>
      </c>
      <c r="BC3" s="4">
        <v>0.26641203703703703</v>
      </c>
    </row>
    <row r="4" spans="1:55" x14ac:dyDescent="0.3">
      <c r="A4" s="13">
        <v>44394</v>
      </c>
      <c r="B4" s="10">
        <v>215</v>
      </c>
      <c r="C4" t="s">
        <v>417</v>
      </c>
      <c r="D4" t="s">
        <v>118</v>
      </c>
      <c r="E4" t="s">
        <v>119</v>
      </c>
      <c r="F4" s="4">
        <v>5.8680555555555543E-3</v>
      </c>
      <c r="G4" s="4">
        <v>1.1620370370370371E-2</v>
      </c>
      <c r="H4" s="4">
        <v>1.7337962962962961E-2</v>
      </c>
      <c r="I4" s="4">
        <v>2.3067129629629632E-2</v>
      </c>
      <c r="J4" s="4">
        <v>2.8634259259259262E-2</v>
      </c>
      <c r="K4" s="4">
        <v>3.4907407407407408E-2</v>
      </c>
      <c r="L4" s="4">
        <v>4.1319444444444443E-2</v>
      </c>
      <c r="M4" s="4">
        <v>4.7708333333333332E-2</v>
      </c>
      <c r="N4" s="4">
        <v>5.4143518518518514E-2</v>
      </c>
      <c r="O4" s="4">
        <v>6.0428240740740741E-2</v>
      </c>
      <c r="P4" s="4">
        <v>6.6307870370370378E-2</v>
      </c>
      <c r="Q4" s="4">
        <v>7.2442129629629634E-2</v>
      </c>
      <c r="R4" s="4">
        <v>7.8715277777777773E-2</v>
      </c>
      <c r="S4" s="4">
        <v>8.5081018518518514E-2</v>
      </c>
      <c r="T4" s="4">
        <v>9.1134259259259262E-2</v>
      </c>
      <c r="U4" s="4">
        <v>9.706018518518518E-2</v>
      </c>
      <c r="V4" s="4">
        <v>0.10334490740740741</v>
      </c>
      <c r="W4" s="4">
        <v>0.10980324074074073</v>
      </c>
      <c r="X4" s="4">
        <v>0.11649305555555556</v>
      </c>
      <c r="Y4" s="4">
        <v>0.12292824074074075</v>
      </c>
      <c r="Z4" s="4">
        <v>0.1293287037037037</v>
      </c>
      <c r="AA4" s="4">
        <v>0.13589120370370369</v>
      </c>
      <c r="AB4" s="4">
        <v>0.14241898148148149</v>
      </c>
      <c r="AC4" s="4">
        <v>0.14906250000000001</v>
      </c>
      <c r="AD4" s="4">
        <v>0.15535879629629631</v>
      </c>
      <c r="AE4" s="4">
        <v>0.16123842592592594</v>
      </c>
      <c r="AF4" s="4">
        <v>0.16732638888888887</v>
      </c>
      <c r="AG4" s="4">
        <v>0.17355324074074074</v>
      </c>
      <c r="AH4" s="4">
        <v>0.18001157407407409</v>
      </c>
      <c r="AI4" s="4">
        <v>0.18637731481481482</v>
      </c>
      <c r="AJ4" s="4">
        <v>0.19210648148148146</v>
      </c>
      <c r="AK4" s="4">
        <v>0.19811342592592593</v>
      </c>
      <c r="AL4" s="4">
        <v>0.20422453703703702</v>
      </c>
      <c r="AM4" s="4">
        <v>0.21041666666666667</v>
      </c>
      <c r="AN4" s="4">
        <v>0.21662037037037038</v>
      </c>
      <c r="AO4" s="4">
        <v>0.22224537037037037</v>
      </c>
      <c r="AP4" s="4">
        <v>0.22798611111111111</v>
      </c>
      <c r="AQ4" s="4">
        <v>0.2338773148148148</v>
      </c>
      <c r="AR4" s="4">
        <v>0.23989583333333334</v>
      </c>
      <c r="AS4" s="4">
        <v>0.24555555555555555</v>
      </c>
      <c r="AT4" s="4">
        <v>0.25136574074074075</v>
      </c>
      <c r="AU4" s="4">
        <v>0.25722222222222224</v>
      </c>
      <c r="AV4" s="4">
        <v>0</v>
      </c>
      <c r="AW4" s="4">
        <v>0</v>
      </c>
      <c r="AX4" s="4">
        <v>0.27589120370370374</v>
      </c>
      <c r="AY4" s="4">
        <v>0.28083333333333332</v>
      </c>
      <c r="AZ4" s="4">
        <v>0.28608796296296296</v>
      </c>
      <c r="BA4" s="4">
        <v>0.29143518518518519</v>
      </c>
      <c r="BB4" s="4">
        <v>0.29696759259259259</v>
      </c>
      <c r="BC4" s="4">
        <v>0.30247685185185186</v>
      </c>
    </row>
    <row r="5" spans="1:55" x14ac:dyDescent="0.3">
      <c r="B5" s="10">
        <v>218</v>
      </c>
      <c r="C5" t="s">
        <v>418</v>
      </c>
      <c r="D5" t="s">
        <v>118</v>
      </c>
      <c r="E5" t="s">
        <v>119</v>
      </c>
      <c r="F5" s="4">
        <v>6.3657407407407404E-3</v>
      </c>
      <c r="G5" s="4">
        <v>1.2731481481481481E-2</v>
      </c>
      <c r="H5" s="4">
        <v>1.9421296296296294E-2</v>
      </c>
      <c r="I5" s="4">
        <v>2.6168981481481477E-2</v>
      </c>
      <c r="J5" s="4">
        <v>3.2997685185185185E-2</v>
      </c>
      <c r="K5" s="4">
        <v>3.9212962962962963E-2</v>
      </c>
      <c r="L5" s="4">
        <v>4.5462962962962962E-2</v>
      </c>
      <c r="M5" s="4">
        <v>5.1875000000000004E-2</v>
      </c>
      <c r="N5" s="4">
        <v>5.8252314814814819E-2</v>
      </c>
      <c r="O5" s="4">
        <v>6.4097222222222222E-2</v>
      </c>
      <c r="P5" s="4">
        <v>6.997685185185186E-2</v>
      </c>
      <c r="Q5" s="4">
        <v>7.6006944444444446E-2</v>
      </c>
      <c r="R5" s="4">
        <v>8.233796296296296E-2</v>
      </c>
      <c r="S5" s="4">
        <v>8.8738425925925915E-2</v>
      </c>
      <c r="T5" s="4">
        <v>9.5104166666666656E-2</v>
      </c>
      <c r="U5" s="4">
        <v>0.1006712962962963</v>
      </c>
      <c r="V5" s="4">
        <v>0.10657407407407408</v>
      </c>
      <c r="W5" s="4">
        <v>0.11265046296296295</v>
      </c>
      <c r="X5" s="4">
        <v>0.11883101851851852</v>
      </c>
      <c r="Y5" s="4">
        <v>0.12502314814814816</v>
      </c>
      <c r="Z5" s="4">
        <v>0.13078703703703703</v>
      </c>
      <c r="AA5" s="4">
        <v>0.13677083333333331</v>
      </c>
      <c r="AB5" s="4">
        <v>0.14295138888888889</v>
      </c>
      <c r="AC5" s="4">
        <v>0.14924768518518519</v>
      </c>
      <c r="AD5" s="4">
        <v>0.15539351851851851</v>
      </c>
      <c r="AE5" s="4">
        <v>0.16114583333333332</v>
      </c>
      <c r="AF5" s="4">
        <v>0.16729166666666664</v>
      </c>
      <c r="AG5" s="4">
        <v>0.17368055555555553</v>
      </c>
      <c r="AH5" s="4">
        <v>0.18011574074074074</v>
      </c>
      <c r="AI5" s="4">
        <v>0.18644675925925924</v>
      </c>
      <c r="AJ5" s="4">
        <v>0.19291666666666665</v>
      </c>
      <c r="AK5" s="4">
        <v>0.19993055555555558</v>
      </c>
      <c r="AL5" s="4">
        <v>0.20717592592592593</v>
      </c>
      <c r="AM5" s="4">
        <v>0.21480324074074075</v>
      </c>
      <c r="AN5" s="4">
        <v>0.22255787037037036</v>
      </c>
      <c r="AO5" s="4">
        <v>0.22934027777777777</v>
      </c>
      <c r="AP5" s="4">
        <v>0.23620370370370369</v>
      </c>
      <c r="AQ5" s="4">
        <v>0.24310185185185185</v>
      </c>
      <c r="AR5" s="4">
        <v>0.25</v>
      </c>
      <c r="AS5" s="4">
        <v>0.25664351851851852</v>
      </c>
      <c r="AT5" s="4">
        <v>0.26173611111111111</v>
      </c>
      <c r="AU5" s="4">
        <v>0.26699074074074075</v>
      </c>
      <c r="AV5" s="4">
        <v>0.27228009259259262</v>
      </c>
      <c r="AW5" s="4">
        <v>0.27753472222222225</v>
      </c>
      <c r="AX5" s="4">
        <v>0.28259259259259256</v>
      </c>
      <c r="AY5" s="4">
        <v>0.28849537037037037</v>
      </c>
      <c r="AZ5" s="4">
        <v>0.29446759259259259</v>
      </c>
      <c r="BA5" s="4">
        <v>0.30055555555555552</v>
      </c>
      <c r="BB5" s="4">
        <v>0.3066550925925926</v>
      </c>
      <c r="BC5" s="4">
        <v>0.31276620370370373</v>
      </c>
    </row>
    <row r="6" spans="1:55" x14ac:dyDescent="0.3">
      <c r="B6" s="10">
        <v>222</v>
      </c>
      <c r="C6" t="s">
        <v>419</v>
      </c>
      <c r="D6" t="s">
        <v>118</v>
      </c>
      <c r="E6" t="s">
        <v>119</v>
      </c>
      <c r="F6" s="4">
        <v>6.5046296296296302E-3</v>
      </c>
      <c r="G6" s="4">
        <v>1.3113425925925926E-2</v>
      </c>
      <c r="H6" s="4">
        <v>2.0034722222222221E-2</v>
      </c>
      <c r="I6" s="4">
        <v>2.75E-2</v>
      </c>
      <c r="J6" s="4">
        <v>3.498842592592593E-2</v>
      </c>
      <c r="K6" s="4">
        <v>4.1666666666666664E-2</v>
      </c>
      <c r="L6" s="4">
        <v>4.8622685185185179E-2</v>
      </c>
      <c r="M6" s="4">
        <v>5.5659722222222228E-2</v>
      </c>
      <c r="N6" s="4">
        <v>6.2743055555555552E-2</v>
      </c>
      <c r="O6" s="4">
        <v>6.9907407407407404E-2</v>
      </c>
      <c r="P6" s="4">
        <v>7.5266203703703696E-2</v>
      </c>
      <c r="Q6" s="4">
        <v>8.0659722222222216E-2</v>
      </c>
      <c r="R6" s="4">
        <v>8.6053240740740736E-2</v>
      </c>
      <c r="S6" s="4">
        <v>9.1435185185185189E-2</v>
      </c>
      <c r="T6" s="4">
        <v>9.6666666666666665E-2</v>
      </c>
      <c r="U6" s="4">
        <v>0.10234953703703703</v>
      </c>
      <c r="V6" s="4">
        <v>0.10792824074074074</v>
      </c>
      <c r="W6" s="4">
        <v>0.11348379629629629</v>
      </c>
      <c r="X6" s="4">
        <v>0.11885416666666666</v>
      </c>
      <c r="Y6" s="4">
        <v>0.1240162037037037</v>
      </c>
      <c r="Z6" s="4">
        <v>0.12875</v>
      </c>
      <c r="AA6" s="4">
        <v>0.1335763888888889</v>
      </c>
      <c r="AB6" s="4">
        <v>0.13851851851851851</v>
      </c>
      <c r="AC6" s="4">
        <v>0.14353009259259261</v>
      </c>
      <c r="AD6" s="4">
        <v>0.14878472222222222</v>
      </c>
      <c r="AE6" s="4">
        <v>0.15478009259259259</v>
      </c>
      <c r="AF6" s="4">
        <v>0.16167824074074075</v>
      </c>
      <c r="AG6" s="4">
        <v>0.17064814814814813</v>
      </c>
      <c r="AH6" s="4">
        <v>0.17934027777777775</v>
      </c>
      <c r="AI6" s="4">
        <v>0.18592592592592594</v>
      </c>
      <c r="AJ6" s="4">
        <v>0.19098379629629628</v>
      </c>
      <c r="AK6" s="4">
        <v>0.19598379629629628</v>
      </c>
      <c r="AL6" s="4">
        <v>0.20094907407407406</v>
      </c>
      <c r="AM6" s="4">
        <v>0.20600694444444445</v>
      </c>
      <c r="AN6" s="4">
        <v>0.21092592592592593</v>
      </c>
      <c r="AO6" s="4">
        <v>0.21733796296296296</v>
      </c>
      <c r="AP6" s="4">
        <v>0.2240162037037037</v>
      </c>
      <c r="AQ6" s="4">
        <v>0.23083333333333333</v>
      </c>
      <c r="AR6" s="4">
        <v>0.23781249999999998</v>
      </c>
      <c r="AS6" s="4">
        <v>0.24465277777777775</v>
      </c>
      <c r="AT6" s="4">
        <v>0.25145833333333334</v>
      </c>
      <c r="AU6" s="4">
        <v>0.25855324074074076</v>
      </c>
      <c r="AV6" s="4">
        <v>0.26563657407407409</v>
      </c>
      <c r="AW6" s="4">
        <v>0.27276620370370369</v>
      </c>
      <c r="AX6" s="4">
        <v>0.27944444444444444</v>
      </c>
      <c r="AY6" s="4">
        <v>0.28565972222222219</v>
      </c>
      <c r="AZ6" s="4">
        <v>0.29229166666666667</v>
      </c>
      <c r="BA6" s="4">
        <v>0.29923611111111109</v>
      </c>
      <c r="BB6" s="4">
        <v>0.30629629629629629</v>
      </c>
      <c r="BC6" s="4">
        <v>0.31354166666666666</v>
      </c>
    </row>
    <row r="7" spans="1:55" x14ac:dyDescent="0.3">
      <c r="B7" s="10">
        <v>210</v>
      </c>
      <c r="C7" t="s">
        <v>420</v>
      </c>
      <c r="D7" t="s">
        <v>118</v>
      </c>
      <c r="E7" t="s">
        <v>119</v>
      </c>
      <c r="F7" s="4">
        <v>5.7175925925925927E-3</v>
      </c>
      <c r="G7" s="4">
        <v>1.136574074074074E-2</v>
      </c>
      <c r="H7" s="4">
        <v>1.7083333333333336E-2</v>
      </c>
      <c r="I7" s="4">
        <v>2.2766203703703702E-2</v>
      </c>
      <c r="J7" s="4">
        <v>2.8321759259259258E-2</v>
      </c>
      <c r="K7" s="4">
        <v>3.4513888888888893E-2</v>
      </c>
      <c r="L7" s="4">
        <v>4.0983796296296296E-2</v>
      </c>
      <c r="M7" s="4">
        <v>4.7685185185185185E-2</v>
      </c>
      <c r="N7" s="4">
        <v>5.4293981481481485E-2</v>
      </c>
      <c r="O7" s="4">
        <v>6.0729166666666667E-2</v>
      </c>
      <c r="P7" s="4">
        <v>6.700231481481482E-2</v>
      </c>
      <c r="Q7" s="4">
        <v>7.3692129629629635E-2</v>
      </c>
      <c r="R7" s="4">
        <v>8.0868055555555554E-2</v>
      </c>
      <c r="S7" s="4">
        <v>8.818287037037037E-2</v>
      </c>
      <c r="T7" s="4">
        <v>9.554398148148148E-2</v>
      </c>
      <c r="U7" s="4">
        <v>0.10074074074074074</v>
      </c>
      <c r="V7" s="4">
        <v>0.10592592592592592</v>
      </c>
      <c r="W7" s="4">
        <v>0.11119212962962964</v>
      </c>
      <c r="X7" s="4">
        <v>0.11651620370370371</v>
      </c>
      <c r="Y7" s="4">
        <v>0.12173611111111111</v>
      </c>
      <c r="Z7" s="4">
        <v>0.12707175925925926</v>
      </c>
      <c r="AA7" s="4">
        <v>0.13267361111111112</v>
      </c>
      <c r="AB7" s="4">
        <v>0.13824074074074075</v>
      </c>
      <c r="AC7" s="4">
        <v>0.14383101851851851</v>
      </c>
      <c r="AD7" s="4">
        <v>0.14939814814814814</v>
      </c>
      <c r="AE7" s="4">
        <v>0.15562499999999999</v>
      </c>
      <c r="AF7" s="4">
        <v>0.16218750000000001</v>
      </c>
      <c r="AG7" s="4">
        <v>0.16895833333333332</v>
      </c>
      <c r="AH7" s="4">
        <v>0.17581018518518518</v>
      </c>
      <c r="AI7" s="4">
        <v>0.18261574074074075</v>
      </c>
      <c r="AJ7" s="4">
        <v>0.18857638888888886</v>
      </c>
      <c r="AK7" s="4">
        <v>0.19472222222222224</v>
      </c>
      <c r="AL7" s="4">
        <v>0.20101851851851851</v>
      </c>
      <c r="AM7" s="4">
        <v>0.20739583333333333</v>
      </c>
      <c r="AN7" s="4">
        <v>0.21357638888888889</v>
      </c>
      <c r="AO7" s="4">
        <v>0.22025462962962963</v>
      </c>
      <c r="AP7" s="4">
        <v>0.22750000000000001</v>
      </c>
      <c r="AQ7" s="4">
        <v>0.23515046296296296</v>
      </c>
      <c r="AR7" s="4">
        <v>0.24275462962962965</v>
      </c>
      <c r="AS7" s="4">
        <v>0.25</v>
      </c>
      <c r="AT7" s="4">
        <v>0.25635416666666666</v>
      </c>
      <c r="AU7" s="4">
        <v>0.26317129629629626</v>
      </c>
      <c r="AV7" s="4">
        <v>0.27078703703703705</v>
      </c>
      <c r="AW7" s="4">
        <v>0.27900462962962963</v>
      </c>
      <c r="AX7" s="4">
        <v>0.28774305555555557</v>
      </c>
      <c r="AY7" s="4">
        <v>0.29276620370370371</v>
      </c>
      <c r="AZ7" s="4">
        <v>0.29790509259259262</v>
      </c>
      <c r="BA7" s="4">
        <v>0.30314814814814817</v>
      </c>
      <c r="BB7" s="4">
        <v>0.30843749999999998</v>
      </c>
      <c r="BC7" s="4">
        <v>0.31357638888888889</v>
      </c>
    </row>
    <row r="8" spans="1:55" x14ac:dyDescent="0.3">
      <c r="B8" s="10">
        <v>209</v>
      </c>
      <c r="C8" t="s">
        <v>421</v>
      </c>
      <c r="D8" t="s">
        <v>130</v>
      </c>
      <c r="E8" t="s">
        <v>119</v>
      </c>
      <c r="F8" s="4">
        <v>7.6041666666666662E-3</v>
      </c>
      <c r="G8" s="4">
        <v>1.545138888888889E-2</v>
      </c>
      <c r="H8" s="4">
        <v>2.3287037037037037E-2</v>
      </c>
      <c r="I8" s="4">
        <v>3.1122685185185187E-2</v>
      </c>
      <c r="J8" s="4">
        <v>3.8946759259259257E-2</v>
      </c>
      <c r="K8" s="4">
        <v>4.4953703703703697E-2</v>
      </c>
      <c r="L8" s="4">
        <v>5.1041666666666673E-2</v>
      </c>
      <c r="M8" s="4">
        <v>5.7476851851851855E-2</v>
      </c>
      <c r="N8" s="4">
        <v>6.4085648148148142E-2</v>
      </c>
      <c r="O8" s="4">
        <v>7.0428240740740736E-2</v>
      </c>
      <c r="P8" s="4">
        <v>7.6018518518518527E-2</v>
      </c>
      <c r="Q8" s="4">
        <v>8.1909722222222217E-2</v>
      </c>
      <c r="R8" s="4">
        <v>8.7881944444444457E-2</v>
      </c>
      <c r="S8" s="4">
        <v>9.3831018518518508E-2</v>
      </c>
      <c r="T8" s="4">
        <v>9.9525462962962954E-2</v>
      </c>
      <c r="U8" s="4">
        <v>0.10681712962962964</v>
      </c>
      <c r="V8" s="4">
        <v>0.1143287037037037</v>
      </c>
      <c r="W8" s="4">
        <v>0.12194444444444445</v>
      </c>
      <c r="X8" s="4">
        <v>0.12971064814814814</v>
      </c>
      <c r="Y8" s="4">
        <v>0.13752314814814814</v>
      </c>
      <c r="Z8" s="4">
        <v>0.14322916666666666</v>
      </c>
      <c r="AA8" s="4">
        <v>0.14928240740740742</v>
      </c>
      <c r="AB8" s="4">
        <v>0.15565972222222221</v>
      </c>
      <c r="AC8" s="4">
        <v>0.16240740740740742</v>
      </c>
      <c r="AD8" s="4">
        <v>0.16901620370370371</v>
      </c>
      <c r="AE8" s="4">
        <v>0.17583333333333331</v>
      </c>
      <c r="AF8" s="4">
        <v>0.18296296296296297</v>
      </c>
      <c r="AG8" s="4">
        <v>0.19040509259259261</v>
      </c>
      <c r="AH8" s="4">
        <v>0.19787037037037036</v>
      </c>
      <c r="AI8" s="4">
        <v>0.2051273148148148</v>
      </c>
      <c r="AJ8" s="4">
        <v>0.21091435185185184</v>
      </c>
      <c r="AK8" s="4">
        <v>0.21689814814814815</v>
      </c>
      <c r="AL8" s="4">
        <v>0.22315972222222222</v>
      </c>
      <c r="AM8" s="4">
        <v>0.22965277777777779</v>
      </c>
      <c r="AN8" s="4">
        <v>0.23623842592592592</v>
      </c>
      <c r="AO8" s="4">
        <v>0.2424074074074074</v>
      </c>
      <c r="AP8" s="4">
        <v>0.24875</v>
      </c>
      <c r="AQ8" s="4">
        <v>0.25567129629629631</v>
      </c>
      <c r="AR8" s="4">
        <v>0.26265046296296296</v>
      </c>
      <c r="AS8" s="4">
        <v>0.2696412037037037</v>
      </c>
      <c r="AT8" s="4">
        <v>0.27435185185185185</v>
      </c>
      <c r="AU8" s="4">
        <v>0.27900462962962963</v>
      </c>
      <c r="AV8" s="4">
        <v>0.28377314814814814</v>
      </c>
      <c r="AW8" s="4">
        <v>0.28864583333333332</v>
      </c>
      <c r="AX8" s="4">
        <v>0.29347222222222219</v>
      </c>
      <c r="AY8" s="4">
        <v>0.29832175925925924</v>
      </c>
      <c r="AZ8" s="4">
        <v>0.30325231481481479</v>
      </c>
      <c r="BA8" s="4">
        <v>0.30819444444444444</v>
      </c>
      <c r="BB8" s="4">
        <v>0.31319444444444444</v>
      </c>
      <c r="BC8" s="4">
        <v>0.31818287037037035</v>
      </c>
    </row>
    <row r="9" spans="1:55" x14ac:dyDescent="0.3">
      <c r="B9" s="10">
        <v>219</v>
      </c>
      <c r="C9" t="s">
        <v>422</v>
      </c>
      <c r="D9" t="s">
        <v>118</v>
      </c>
      <c r="E9" t="s">
        <v>119</v>
      </c>
      <c r="F9" s="4">
        <v>6.4236111111111117E-3</v>
      </c>
      <c r="G9" s="4">
        <v>1.2939814814814814E-2</v>
      </c>
      <c r="H9" s="4">
        <v>1.9756944444444445E-2</v>
      </c>
      <c r="I9" s="4">
        <v>2.7037037037037037E-2</v>
      </c>
      <c r="J9" s="4">
        <v>3.4074074074074076E-2</v>
      </c>
      <c r="K9" s="4">
        <v>4.041666666666667E-2</v>
      </c>
      <c r="L9" s="4">
        <v>4.6909722222222221E-2</v>
      </c>
      <c r="M9" s="4">
        <v>5.3518518518518521E-2</v>
      </c>
      <c r="N9" s="4">
        <v>6.0127314814814814E-2</v>
      </c>
      <c r="O9" s="4">
        <v>6.6724537037037041E-2</v>
      </c>
      <c r="P9" s="4">
        <v>7.289351851851851E-2</v>
      </c>
      <c r="Q9" s="4">
        <v>7.9328703703703707E-2</v>
      </c>
      <c r="R9" s="4">
        <v>8.5844907407407411E-2</v>
      </c>
      <c r="S9" s="4">
        <v>9.2511574074074066E-2</v>
      </c>
      <c r="T9" s="4">
        <v>9.9201388888888895E-2</v>
      </c>
      <c r="U9" s="4">
        <v>0.10519675925925925</v>
      </c>
      <c r="V9" s="4">
        <v>0.11142361111111111</v>
      </c>
      <c r="W9" s="4">
        <v>0.11782407407407407</v>
      </c>
      <c r="X9" s="4">
        <v>0.12409722222222223</v>
      </c>
      <c r="Y9" s="4">
        <v>0.13024305555555557</v>
      </c>
      <c r="Z9" s="4">
        <v>0.13606481481481481</v>
      </c>
      <c r="AA9" s="4">
        <v>0.14217592592592593</v>
      </c>
      <c r="AB9" s="4">
        <v>0.14842592592592593</v>
      </c>
      <c r="AC9" s="4">
        <v>0.15458333333333332</v>
      </c>
      <c r="AD9" s="4">
        <v>0.16060185185185186</v>
      </c>
      <c r="AE9" s="4">
        <v>0.1663425925925926</v>
      </c>
      <c r="AF9" s="4">
        <v>0.17201388888888888</v>
      </c>
      <c r="AG9" s="4">
        <v>0.17770833333333333</v>
      </c>
      <c r="AH9" s="4">
        <v>0.1837037037037037</v>
      </c>
      <c r="AI9" s="4">
        <v>0.18986111111111112</v>
      </c>
      <c r="AJ9" s="4">
        <v>0.19799768518518521</v>
      </c>
      <c r="AK9" s="4">
        <v>0.20704861111111109</v>
      </c>
      <c r="AL9" s="4">
        <v>0.2134722222222222</v>
      </c>
      <c r="AM9" s="4">
        <v>0.22013888888888888</v>
      </c>
      <c r="AN9" s="4">
        <v>0.22491898148148148</v>
      </c>
      <c r="AO9" s="4">
        <v>0.23093750000000002</v>
      </c>
      <c r="AP9" s="4">
        <v>0.23733796296296297</v>
      </c>
      <c r="AQ9" s="4">
        <v>0.24408564814814815</v>
      </c>
      <c r="AR9" s="4">
        <v>0.2507523148148148</v>
      </c>
      <c r="AS9" s="4">
        <v>0.25743055555555555</v>
      </c>
      <c r="AT9" s="4">
        <v>0.26361111111111113</v>
      </c>
      <c r="AU9" s="4">
        <v>0.27016203703703706</v>
      </c>
      <c r="AV9" s="4">
        <v>0.27694444444444444</v>
      </c>
      <c r="AW9" s="4">
        <v>0.28393518518518518</v>
      </c>
      <c r="AX9" s="4">
        <v>0.29071759259259261</v>
      </c>
      <c r="AY9" s="4">
        <v>0.29621527777777779</v>
      </c>
      <c r="AZ9" s="4">
        <v>0.30199074074074073</v>
      </c>
      <c r="BA9" s="4">
        <v>0.30785879629629631</v>
      </c>
      <c r="BB9" s="4">
        <v>0.31366898148148148</v>
      </c>
      <c r="BC9" s="4">
        <v>0.31940972222222225</v>
      </c>
    </row>
    <row r="10" spans="1:55" x14ac:dyDescent="0.3">
      <c r="B10" s="10">
        <v>204</v>
      </c>
      <c r="C10" t="s">
        <v>423</v>
      </c>
      <c r="D10" t="s">
        <v>130</v>
      </c>
      <c r="E10" t="s">
        <v>119</v>
      </c>
      <c r="F10" s="4">
        <v>6.0879629629629643E-3</v>
      </c>
      <c r="G10" s="4">
        <v>1.2152777777777778E-2</v>
      </c>
      <c r="H10" s="4">
        <v>1.8275462962962962E-2</v>
      </c>
      <c r="I10" s="4">
        <v>2.4583333333333332E-2</v>
      </c>
      <c r="J10" s="4">
        <v>3.0914351851851849E-2</v>
      </c>
      <c r="K10" s="4">
        <v>3.7094907407407403E-2</v>
      </c>
      <c r="L10" s="4">
        <v>4.3344907407407408E-2</v>
      </c>
      <c r="M10" s="4">
        <v>4.9641203703703701E-2</v>
      </c>
      <c r="N10" s="4">
        <v>5.6111111111111112E-2</v>
      </c>
      <c r="O10" s="4">
        <v>6.2395833333333338E-2</v>
      </c>
      <c r="P10" s="4">
        <v>6.8402777777777771E-2</v>
      </c>
      <c r="Q10" s="4">
        <v>7.4884259259259262E-2</v>
      </c>
      <c r="R10" s="4">
        <v>8.1469907407407408E-2</v>
      </c>
      <c r="S10" s="4">
        <v>8.8229166666666678E-2</v>
      </c>
      <c r="T10" s="4">
        <v>9.5162037037037031E-2</v>
      </c>
      <c r="U10" s="4">
        <v>0.10068287037037038</v>
      </c>
      <c r="V10" s="4">
        <v>0.10626157407407406</v>
      </c>
      <c r="W10" s="4">
        <v>0.11196759259259259</v>
      </c>
      <c r="X10" s="4">
        <v>0.11784722222222221</v>
      </c>
      <c r="Y10" s="4">
        <v>0.12368055555555556</v>
      </c>
      <c r="Z10" s="4">
        <v>0.12871527777777778</v>
      </c>
      <c r="AA10" s="4">
        <v>0.13413194444444446</v>
      </c>
      <c r="AB10" s="4">
        <v>0.13968749999999999</v>
      </c>
      <c r="AC10" s="4">
        <v>0.14531249999999998</v>
      </c>
      <c r="AD10" s="4">
        <v>0.15101851851851852</v>
      </c>
      <c r="AE10" s="4">
        <v>0.1582175925925926</v>
      </c>
      <c r="AF10" s="4">
        <v>0.16576388888888891</v>
      </c>
      <c r="AG10" s="4">
        <v>0.17381944444444444</v>
      </c>
      <c r="AH10" s="4">
        <v>0.18238425925925927</v>
      </c>
      <c r="AI10" s="4">
        <v>0.19099537037037037</v>
      </c>
      <c r="AJ10" s="4">
        <v>0.19668981481481482</v>
      </c>
      <c r="AK10" s="4">
        <v>0.20239583333333333</v>
      </c>
      <c r="AL10" s="4">
        <v>0.20822916666666669</v>
      </c>
      <c r="AM10" s="4">
        <v>0.21410879629629631</v>
      </c>
      <c r="AN10" s="4">
        <v>0.21990740740740741</v>
      </c>
      <c r="AO10" s="4">
        <v>0.22674768518518518</v>
      </c>
      <c r="AP10" s="4">
        <v>0.23390046296296296</v>
      </c>
      <c r="AQ10" s="4">
        <v>0.24114583333333331</v>
      </c>
      <c r="AR10" s="4">
        <v>0.24879629629629629</v>
      </c>
      <c r="AS10" s="4">
        <v>0.25677083333333334</v>
      </c>
      <c r="AT10" s="4">
        <v>0.26386574074074071</v>
      </c>
      <c r="AU10" s="4">
        <v>0.27120370370370367</v>
      </c>
      <c r="AV10" s="4">
        <v>0.27890046296296295</v>
      </c>
      <c r="AW10" s="4">
        <v>0.28712962962962962</v>
      </c>
      <c r="AX10" s="4">
        <v>0.2948263888888889</v>
      </c>
      <c r="AY10" s="4">
        <v>0.29996527777777776</v>
      </c>
      <c r="AZ10" s="4">
        <v>0.30532407407407408</v>
      </c>
      <c r="BA10" s="4">
        <v>0.31074074074074071</v>
      </c>
      <c r="BB10" s="4">
        <v>0.31623842592592594</v>
      </c>
      <c r="BC10" s="4">
        <v>0.32180555555555557</v>
      </c>
    </row>
    <row r="11" spans="1:55" x14ac:dyDescent="0.3">
      <c r="B11" s="10">
        <v>207</v>
      </c>
      <c r="C11" t="s">
        <v>424</v>
      </c>
      <c r="D11" t="s">
        <v>425</v>
      </c>
      <c r="E11" t="s">
        <v>119</v>
      </c>
      <c r="F11" s="4">
        <v>7.5231481481481477E-3</v>
      </c>
      <c r="G11" s="4">
        <v>1.5069444444444443E-2</v>
      </c>
      <c r="H11" s="4">
        <v>2.2743055555555555E-2</v>
      </c>
      <c r="I11" s="4">
        <v>3.0532407407407411E-2</v>
      </c>
      <c r="J11" s="4">
        <v>3.8460648148148147E-2</v>
      </c>
      <c r="K11" s="4">
        <v>4.4027777777777777E-2</v>
      </c>
      <c r="L11" s="4">
        <v>4.9895833333333334E-2</v>
      </c>
      <c r="M11" s="4">
        <v>5.5810185185185185E-2</v>
      </c>
      <c r="N11" s="4">
        <v>6.174768518518519E-2</v>
      </c>
      <c r="O11" s="4">
        <v>6.7638888888888887E-2</v>
      </c>
      <c r="P11" s="4">
        <v>7.3414351851851856E-2</v>
      </c>
      <c r="Q11" s="4">
        <v>7.9317129629629626E-2</v>
      </c>
      <c r="R11" s="4">
        <v>8.5300925925925919E-2</v>
      </c>
      <c r="S11" s="4">
        <v>9.1342592592592586E-2</v>
      </c>
      <c r="T11" s="4">
        <v>9.7164351851851849E-2</v>
      </c>
      <c r="U11" s="4">
        <v>0.10268518518518517</v>
      </c>
      <c r="V11" s="4">
        <v>0.10846064814814815</v>
      </c>
      <c r="W11" s="4">
        <v>0.11438657407407408</v>
      </c>
      <c r="X11" s="4">
        <v>0.12052083333333334</v>
      </c>
      <c r="Y11" s="4">
        <v>0.12637731481481482</v>
      </c>
      <c r="Z11" s="4">
        <v>0.1320486111111111</v>
      </c>
      <c r="AA11" s="4">
        <v>0.13835648148148147</v>
      </c>
      <c r="AB11" s="4">
        <v>0.14479166666666668</v>
      </c>
      <c r="AC11" s="4">
        <v>0.15128472222222222</v>
      </c>
      <c r="AD11" s="4">
        <v>0.15777777777777777</v>
      </c>
      <c r="AE11" s="4">
        <v>0.16342592592592595</v>
      </c>
      <c r="AF11" s="4">
        <v>0.1696412037037037</v>
      </c>
      <c r="AG11" s="4">
        <v>0.17597222222222222</v>
      </c>
      <c r="AH11" s="4">
        <v>0.18258101851851852</v>
      </c>
      <c r="AI11" s="4">
        <v>0.18902777777777779</v>
      </c>
      <c r="AJ11" s="4">
        <v>0.19562500000000002</v>
      </c>
      <c r="AK11" s="4">
        <v>0.20225694444444445</v>
      </c>
      <c r="AL11" s="4">
        <v>0.20956018518518518</v>
      </c>
      <c r="AM11" s="4">
        <v>0.21878472222222223</v>
      </c>
      <c r="AN11" s="4">
        <v>0.2257986111111111</v>
      </c>
      <c r="AO11" s="4">
        <v>0.23164351851851853</v>
      </c>
      <c r="AP11" s="4">
        <v>0.23856481481481481</v>
      </c>
      <c r="AQ11" s="4">
        <v>0.24623842592592593</v>
      </c>
      <c r="AR11" s="4">
        <v>0.25410879629629629</v>
      </c>
      <c r="AS11" s="4">
        <v>0.26177083333333334</v>
      </c>
      <c r="AT11" s="4">
        <v>0.26747685185185183</v>
      </c>
      <c r="AU11" s="4">
        <v>0.27361111111111108</v>
      </c>
      <c r="AV11" s="4">
        <v>0.28034722222222225</v>
      </c>
      <c r="AW11" s="4">
        <v>0.28734953703703703</v>
      </c>
      <c r="AX11" s="4">
        <v>0.294375</v>
      </c>
      <c r="AY11" s="4">
        <v>0.2999074074074074</v>
      </c>
      <c r="AZ11" s="4">
        <v>0.30574074074074076</v>
      </c>
      <c r="BA11" s="4">
        <v>0.3117361111111111</v>
      </c>
      <c r="BB11" s="4">
        <v>0.31797453703703704</v>
      </c>
      <c r="BC11" s="4">
        <v>0.32422453703703707</v>
      </c>
    </row>
    <row r="12" spans="1:55" x14ac:dyDescent="0.3">
      <c r="B12" s="10">
        <v>202</v>
      </c>
      <c r="C12" t="s">
        <v>426</v>
      </c>
      <c r="D12" t="s">
        <v>118</v>
      </c>
      <c r="E12" t="s">
        <v>119</v>
      </c>
      <c r="F12" s="4">
        <v>6.7708333333333336E-3</v>
      </c>
      <c r="G12" s="4">
        <v>1.3680555555555555E-2</v>
      </c>
      <c r="H12" s="4">
        <v>2.0729166666666667E-2</v>
      </c>
      <c r="I12" s="4">
        <v>2.8136574074074074E-2</v>
      </c>
      <c r="J12" s="4">
        <v>3.5486111111111114E-2</v>
      </c>
      <c r="K12" s="4">
        <v>4.0613425925925928E-2</v>
      </c>
      <c r="L12" s="4">
        <v>4.5752314814814815E-2</v>
      </c>
      <c r="M12" s="4">
        <v>5.0891203703703702E-2</v>
      </c>
      <c r="N12" s="4">
        <v>5.6145833333333339E-2</v>
      </c>
      <c r="O12" s="4">
        <v>6.1215277777777778E-2</v>
      </c>
      <c r="P12" s="4">
        <v>6.6481481481481489E-2</v>
      </c>
      <c r="Q12" s="4">
        <v>7.2002314814814811E-2</v>
      </c>
      <c r="R12" s="4">
        <v>7.778935185185186E-2</v>
      </c>
      <c r="S12" s="4">
        <v>8.3865740740740755E-2</v>
      </c>
      <c r="T12" s="4">
        <v>8.9722222222222217E-2</v>
      </c>
      <c r="U12" s="4">
        <v>9.4861111111111118E-2</v>
      </c>
      <c r="V12" s="4">
        <v>0.10012731481481481</v>
      </c>
      <c r="W12" s="4">
        <v>0.10539351851851853</v>
      </c>
      <c r="X12" s="4">
        <v>0.11055555555555556</v>
      </c>
      <c r="Y12" s="4">
        <v>0.11569444444444445</v>
      </c>
      <c r="Z12" s="4">
        <v>0.1223611111111111</v>
      </c>
      <c r="AA12" s="4">
        <v>0.12917824074074075</v>
      </c>
      <c r="AB12" s="4">
        <v>0.13612268518518519</v>
      </c>
      <c r="AC12" s="4">
        <v>0.14313657407407407</v>
      </c>
      <c r="AD12" s="4">
        <v>0.1501736111111111</v>
      </c>
      <c r="AE12" s="4">
        <v>0.15620370370370371</v>
      </c>
      <c r="AF12" s="4">
        <v>0.16239583333333332</v>
      </c>
      <c r="AG12" s="4">
        <v>0.16905092592592594</v>
      </c>
      <c r="AH12" s="4">
        <v>0.17631944444444445</v>
      </c>
      <c r="AI12" s="4">
        <v>0.1834837962962963</v>
      </c>
      <c r="AJ12" s="4">
        <v>0.19202546296296297</v>
      </c>
      <c r="AK12" s="4">
        <v>0.20163194444444443</v>
      </c>
      <c r="AL12" s="4">
        <v>0.21164351851851851</v>
      </c>
      <c r="AM12" s="4">
        <v>0.22162037037037038</v>
      </c>
      <c r="AN12" s="4">
        <v>0.23115740740740742</v>
      </c>
      <c r="AO12" s="4">
        <v>0.23672453703703702</v>
      </c>
      <c r="AP12" s="4">
        <v>0.2424074074074074</v>
      </c>
      <c r="AQ12" s="4">
        <v>0.24837962962962964</v>
      </c>
      <c r="AR12" s="4">
        <v>0.25447916666666665</v>
      </c>
      <c r="AS12" s="4">
        <v>0.26035879629629627</v>
      </c>
      <c r="AT12" s="4">
        <v>0.26621527777777781</v>
      </c>
      <c r="AU12" s="4">
        <v>0.27258101851851851</v>
      </c>
      <c r="AV12" s="4">
        <v>0.27952546296296293</v>
      </c>
      <c r="AW12" s="4">
        <v>0.28694444444444445</v>
      </c>
      <c r="AX12" s="4">
        <v>0.29376157407407405</v>
      </c>
      <c r="AY12" s="4">
        <v>0.30170138888888892</v>
      </c>
      <c r="AZ12" s="4">
        <v>0.30959490740740742</v>
      </c>
      <c r="BA12" s="4">
        <v>0.31741898148148145</v>
      </c>
      <c r="BB12" s="4">
        <v>0.32549768518518518</v>
      </c>
      <c r="BC12" s="4">
        <v>0.33370370370370367</v>
      </c>
    </row>
    <row r="13" spans="1:55" x14ac:dyDescent="0.3">
      <c r="B13" s="10">
        <v>221</v>
      </c>
      <c r="C13" t="s">
        <v>427</v>
      </c>
      <c r="D13" t="s">
        <v>292</v>
      </c>
      <c r="E13" t="s">
        <v>119</v>
      </c>
      <c r="F13" s="4">
        <v>6.2962962962962964E-3</v>
      </c>
      <c r="G13" s="4">
        <v>1.2708333333333334E-2</v>
      </c>
      <c r="H13" s="4">
        <v>1.9201388888888889E-2</v>
      </c>
      <c r="I13" s="4">
        <v>2.5787037037037039E-2</v>
      </c>
      <c r="J13" s="4">
        <v>3.2326388888888884E-2</v>
      </c>
      <c r="K13" s="4">
        <v>3.8877314814814816E-2</v>
      </c>
      <c r="L13" s="4">
        <v>4.5393518518518521E-2</v>
      </c>
      <c r="M13" s="4">
        <v>5.1863425925925931E-2</v>
      </c>
      <c r="N13" s="4">
        <v>5.8518518518518518E-2</v>
      </c>
      <c r="O13" s="4">
        <v>6.5347222222222223E-2</v>
      </c>
      <c r="P13" s="4">
        <v>7.2673611111111105E-2</v>
      </c>
      <c r="Q13" s="4">
        <v>8.0312499999999995E-2</v>
      </c>
      <c r="R13" s="4">
        <v>8.8055555555555554E-2</v>
      </c>
      <c r="S13" s="4">
        <v>9.5972222222222223E-2</v>
      </c>
      <c r="T13" s="4">
        <v>0.10371527777777778</v>
      </c>
      <c r="U13" s="4">
        <v>0.10987268518518518</v>
      </c>
      <c r="V13" s="4">
        <v>0.11638888888888889</v>
      </c>
      <c r="W13" s="4">
        <v>0.12315972222222223</v>
      </c>
      <c r="X13" s="4">
        <v>0.13011574074074075</v>
      </c>
      <c r="Y13" s="4">
        <v>0.13677083333333331</v>
      </c>
      <c r="Z13" s="4">
        <v>0.14256944444444444</v>
      </c>
      <c r="AA13" s="4">
        <v>0.14869212962962963</v>
      </c>
      <c r="AB13" s="4">
        <v>0.15480324074074073</v>
      </c>
      <c r="AC13" s="4">
        <v>0.16104166666666667</v>
      </c>
      <c r="AD13" s="4">
        <v>0.16714120370370369</v>
      </c>
      <c r="AE13" s="4">
        <v>0.17355324074074074</v>
      </c>
      <c r="AF13" s="4">
        <v>0.18015046296296297</v>
      </c>
      <c r="AG13" s="4">
        <v>0.18703703703703703</v>
      </c>
      <c r="AH13" s="4">
        <v>0.19414351851851852</v>
      </c>
      <c r="AI13" s="4">
        <v>0.20108796296296297</v>
      </c>
      <c r="AJ13" s="4">
        <v>0.20831018518518518</v>
      </c>
      <c r="AK13" s="4">
        <v>0.2159837962962963</v>
      </c>
      <c r="AL13" s="4">
        <v>0.22417824074074075</v>
      </c>
      <c r="AM13" s="4">
        <v>0.23260416666666664</v>
      </c>
      <c r="AN13" s="4">
        <v>0.24075231481481482</v>
      </c>
      <c r="AO13" s="4">
        <v>0.24657407407407406</v>
      </c>
      <c r="AP13" s="4">
        <v>0.25271990740740741</v>
      </c>
      <c r="AQ13" s="4">
        <v>0.25895833333333335</v>
      </c>
      <c r="AR13" s="4">
        <v>0.26538194444444446</v>
      </c>
      <c r="AS13" s="4">
        <v>0.27186342592592594</v>
      </c>
      <c r="AT13" s="4">
        <v>0.27814814814814814</v>
      </c>
      <c r="AU13" s="4">
        <v>0.28461805555555558</v>
      </c>
      <c r="AV13" s="4">
        <v>0.29120370370370369</v>
      </c>
      <c r="AW13" s="4">
        <v>0.29778935185185185</v>
      </c>
      <c r="AX13" s="4">
        <v>0.30413194444444441</v>
      </c>
      <c r="AY13" s="4">
        <v>0.31070601851851853</v>
      </c>
      <c r="AZ13" s="4">
        <v>0.31776620370370373</v>
      </c>
      <c r="BA13" s="4">
        <v>0.32505787037037037</v>
      </c>
      <c r="BB13" s="4">
        <v>0.33229166666666665</v>
      </c>
      <c r="BC13" s="4">
        <v>0.33900462962962963</v>
      </c>
    </row>
    <row r="14" spans="1:55" x14ac:dyDescent="0.3">
      <c r="B14" s="10">
        <v>216</v>
      </c>
      <c r="C14" t="s">
        <v>428</v>
      </c>
      <c r="D14" t="s">
        <v>130</v>
      </c>
      <c r="E14" t="s">
        <v>119</v>
      </c>
      <c r="F14" s="4">
        <v>5.9375000000000009E-3</v>
      </c>
      <c r="G14" s="4">
        <v>1.1666666666666667E-2</v>
      </c>
      <c r="H14" s="4">
        <v>1.7754629629629631E-2</v>
      </c>
      <c r="I14" s="4">
        <v>2.3773148148148151E-2</v>
      </c>
      <c r="J14" s="4">
        <v>2.9814814814814811E-2</v>
      </c>
      <c r="K14" s="4">
        <v>3.7349537037037035E-2</v>
      </c>
      <c r="L14" s="4">
        <v>4.5775462962962969E-2</v>
      </c>
      <c r="M14" s="4">
        <v>5.4618055555555552E-2</v>
      </c>
      <c r="N14" s="4">
        <v>6.3611111111111118E-2</v>
      </c>
      <c r="O14" s="4">
        <v>7.2812500000000002E-2</v>
      </c>
      <c r="P14" s="4">
        <v>7.886574074074075E-2</v>
      </c>
      <c r="Q14" s="4">
        <v>8.4988425925925926E-2</v>
      </c>
      <c r="R14" s="4">
        <v>9.1192129629629637E-2</v>
      </c>
      <c r="S14" s="4">
        <v>9.736111111111112E-2</v>
      </c>
      <c r="T14" s="4">
        <v>0.10340277777777777</v>
      </c>
      <c r="U14" s="4">
        <v>0.10994212962962963</v>
      </c>
      <c r="V14" s="4">
        <v>0.11674768518518519</v>
      </c>
      <c r="W14" s="4">
        <v>0.12378472222222221</v>
      </c>
      <c r="X14" s="4">
        <v>0.13086805555555556</v>
      </c>
      <c r="Y14" s="4">
        <v>0.13795138888888889</v>
      </c>
      <c r="Z14" s="4">
        <v>0.14393518518518519</v>
      </c>
      <c r="AA14" s="4">
        <v>0.15049768518518519</v>
      </c>
      <c r="AB14" s="4">
        <v>0.15734953703703705</v>
      </c>
      <c r="AC14" s="4">
        <v>0.1643287037037037</v>
      </c>
      <c r="AD14" s="4">
        <v>0.17123842592592595</v>
      </c>
      <c r="AE14" s="4">
        <v>0.17708333333333334</v>
      </c>
      <c r="AF14" s="4">
        <v>0.18310185185185188</v>
      </c>
      <c r="AG14" s="4">
        <v>0.18932870370370369</v>
      </c>
      <c r="AH14" s="4">
        <v>0.19565972222222219</v>
      </c>
      <c r="AI14" s="4">
        <v>0.20195601851851852</v>
      </c>
      <c r="AJ14" s="4">
        <v>0.20858796296296298</v>
      </c>
      <c r="AK14" s="4">
        <v>0.21525462962962963</v>
      </c>
      <c r="AL14" s="4">
        <v>0.22193287037037038</v>
      </c>
      <c r="AM14" s="4">
        <v>0.22896990740740741</v>
      </c>
      <c r="AN14" s="4">
        <v>0.23578703703703704</v>
      </c>
      <c r="AO14" s="4">
        <v>0.24282407407407405</v>
      </c>
      <c r="AP14" s="4">
        <v>0.25056712962962963</v>
      </c>
      <c r="AQ14" s="4">
        <v>0.25886574074074076</v>
      </c>
      <c r="AR14" s="4">
        <v>0.26784722222222224</v>
      </c>
      <c r="AS14" s="4">
        <v>0.27703703703703703</v>
      </c>
      <c r="AT14" s="4">
        <v>0.28309027777777779</v>
      </c>
      <c r="AU14" s="4">
        <v>0.28899305555555554</v>
      </c>
      <c r="AV14" s="4">
        <v>0.29511574074074071</v>
      </c>
      <c r="AW14" s="4">
        <v>0.30136574074074074</v>
      </c>
      <c r="AX14" s="4">
        <v>0.30753472222222222</v>
      </c>
      <c r="AY14" s="4">
        <v>0.31373842592592593</v>
      </c>
      <c r="AZ14" s="4">
        <v>0.32037037037037036</v>
      </c>
      <c r="BA14" s="4">
        <v>0.32715277777777779</v>
      </c>
      <c r="BB14" s="4">
        <v>0.33402777777777781</v>
      </c>
      <c r="BC14" s="4">
        <v>0.34075231481481483</v>
      </c>
    </row>
    <row r="15" spans="1:55" x14ac:dyDescent="0.3">
      <c r="B15" s="10">
        <v>217</v>
      </c>
      <c r="C15" t="s">
        <v>429</v>
      </c>
      <c r="D15" t="s">
        <v>118</v>
      </c>
      <c r="E15" t="s">
        <v>119</v>
      </c>
      <c r="F15" s="4">
        <v>6.3078703703703708E-3</v>
      </c>
      <c r="G15" s="4">
        <v>1.2210648148148146E-2</v>
      </c>
      <c r="H15" s="4">
        <v>1.8240740740740741E-2</v>
      </c>
      <c r="I15" s="4">
        <v>2.4270833333333335E-2</v>
      </c>
      <c r="J15" s="4">
        <v>2.9861111111111113E-2</v>
      </c>
      <c r="K15" s="4">
        <v>3.5428240740740739E-2</v>
      </c>
      <c r="L15" s="4">
        <v>4.1284722222222223E-2</v>
      </c>
      <c r="M15" s="4">
        <v>4.7199074074074067E-2</v>
      </c>
      <c r="N15" s="4">
        <v>5.3113425925925932E-2</v>
      </c>
      <c r="O15" s="4">
        <v>5.8877314814814813E-2</v>
      </c>
      <c r="P15" s="4">
        <v>6.4988425925925922E-2</v>
      </c>
      <c r="Q15" s="4">
        <v>7.1400462962962971E-2</v>
      </c>
      <c r="R15" s="4">
        <v>7.7962962962962956E-2</v>
      </c>
      <c r="S15" s="4">
        <v>8.4652777777777785E-2</v>
      </c>
      <c r="T15" s="4">
        <v>9.1203703703703717E-2</v>
      </c>
      <c r="U15" s="4">
        <v>9.7777777777777783E-2</v>
      </c>
      <c r="V15" s="4">
        <v>0.10474537037037036</v>
      </c>
      <c r="W15" s="4">
        <v>0.11334490740740739</v>
      </c>
      <c r="X15" s="4">
        <v>0.12048611111111111</v>
      </c>
      <c r="Y15" s="4">
        <v>0.12761574074074075</v>
      </c>
      <c r="Z15" s="4">
        <v>0.13538194444444443</v>
      </c>
      <c r="AA15" s="4">
        <v>0.14356481481481481</v>
      </c>
      <c r="AB15" s="4">
        <v>0.15160879629629628</v>
      </c>
      <c r="AC15" s="4">
        <v>0.16006944444444446</v>
      </c>
      <c r="AD15" s="4">
        <v>0.16827546296296295</v>
      </c>
      <c r="AE15" s="4">
        <v>0.17537037037037037</v>
      </c>
      <c r="AF15" s="4">
        <v>0.18263888888888891</v>
      </c>
      <c r="AG15" s="4">
        <v>0.1900347222222222</v>
      </c>
      <c r="AH15" s="4">
        <v>0.19773148148148148</v>
      </c>
      <c r="AI15" s="4">
        <v>0.20537037037037034</v>
      </c>
      <c r="AJ15" s="4">
        <v>0.21167824074074074</v>
      </c>
      <c r="AK15" s="4">
        <v>0.21868055555555554</v>
      </c>
      <c r="AL15" s="4">
        <v>0.22569444444444445</v>
      </c>
      <c r="AM15" s="4">
        <v>0.23284722222222221</v>
      </c>
      <c r="AN15" s="4">
        <v>0.23993055555555554</v>
      </c>
      <c r="AO15" s="4">
        <v>0.24641203703703704</v>
      </c>
      <c r="AP15" s="4">
        <v>0.25357638888888889</v>
      </c>
      <c r="AQ15" s="4">
        <v>0.26148148148148148</v>
      </c>
      <c r="AR15" s="4">
        <v>0.26954861111111111</v>
      </c>
      <c r="AS15" s="4">
        <v>0.2779861111111111</v>
      </c>
      <c r="AT15" s="4">
        <v>0.28372685185185187</v>
      </c>
      <c r="AU15" s="4">
        <v>0.2898148148148148</v>
      </c>
      <c r="AV15" s="4">
        <v>0.29613425925925924</v>
      </c>
      <c r="AW15" s="4">
        <v>0.3027199074074074</v>
      </c>
      <c r="AX15" s="4">
        <v>0.3090162037037037</v>
      </c>
      <c r="AY15" s="4">
        <v>0.31620370370370371</v>
      </c>
      <c r="AZ15" s="4">
        <v>0.32430555555555557</v>
      </c>
      <c r="BA15" s="4">
        <v>0.33340277777777777</v>
      </c>
      <c r="BB15" s="4">
        <v>0.3430555555555555</v>
      </c>
      <c r="BC15" s="4">
        <v>0.35166666666666663</v>
      </c>
    </row>
    <row r="16" spans="1:55" x14ac:dyDescent="0.3">
      <c r="B16" s="10">
        <v>220</v>
      </c>
      <c r="C16" t="s">
        <v>430</v>
      </c>
      <c r="D16" t="s">
        <v>118</v>
      </c>
      <c r="E16" t="s">
        <v>119</v>
      </c>
      <c r="F16" s="4">
        <v>7.1874999999999994E-3</v>
      </c>
      <c r="G16" s="4">
        <v>1.4594907407407405E-2</v>
      </c>
      <c r="H16" s="4">
        <v>2.2233796296296297E-2</v>
      </c>
      <c r="I16" s="4">
        <v>3.0173611111111113E-2</v>
      </c>
      <c r="J16" s="4">
        <v>3.8009259259259263E-2</v>
      </c>
      <c r="K16" s="4">
        <v>4.5740740740740742E-2</v>
      </c>
      <c r="L16" s="4">
        <v>5.3310185185185183E-2</v>
      </c>
      <c r="M16" s="4">
        <v>6.0775462962962962E-2</v>
      </c>
      <c r="N16" s="4">
        <v>6.8263888888888888E-2</v>
      </c>
      <c r="O16" s="4">
        <v>7.5092592592592586E-2</v>
      </c>
      <c r="P16" s="4">
        <v>8.1863425925925923E-2</v>
      </c>
      <c r="Q16" s="4">
        <v>8.9201388888888886E-2</v>
      </c>
      <c r="R16" s="4">
        <v>9.6597222222222223E-2</v>
      </c>
      <c r="S16" s="4">
        <v>0.10388888888888888</v>
      </c>
      <c r="T16" s="4">
        <v>0.11081018518518519</v>
      </c>
      <c r="U16" s="4">
        <v>0.11741898148148149</v>
      </c>
      <c r="V16" s="4">
        <v>0.1242361111111111</v>
      </c>
      <c r="W16" s="4">
        <v>0.13158564814814813</v>
      </c>
      <c r="X16" s="4">
        <v>0.13866898148148146</v>
      </c>
      <c r="Y16" s="4">
        <v>0.14531249999999998</v>
      </c>
      <c r="Z16" s="4">
        <v>0.15260416666666668</v>
      </c>
      <c r="AA16" s="4">
        <v>0.16034722222222222</v>
      </c>
      <c r="AB16" s="4">
        <v>0.16851851851851851</v>
      </c>
      <c r="AC16" s="4">
        <v>0.17709490740740741</v>
      </c>
      <c r="AD16" s="4">
        <v>0.18576388888888887</v>
      </c>
      <c r="AE16" s="4">
        <v>0.19303240740740743</v>
      </c>
      <c r="AF16" s="4">
        <v>0.20018518518518516</v>
      </c>
      <c r="AG16" s="4">
        <v>0.20736111111111111</v>
      </c>
      <c r="AH16" s="4">
        <v>0.21454861111111112</v>
      </c>
      <c r="AI16" s="4">
        <v>0.22167824074074075</v>
      </c>
      <c r="AJ16" s="4">
        <v>0.22858796296296294</v>
      </c>
      <c r="AK16" s="4">
        <v>0.23556712962962964</v>
      </c>
      <c r="AL16" s="4">
        <v>0.24263888888888888</v>
      </c>
      <c r="AM16" s="4">
        <v>0.25003472222222223</v>
      </c>
      <c r="AN16" s="4">
        <v>0.25744212962962965</v>
      </c>
      <c r="AO16" s="4">
        <v>0.26412037037037034</v>
      </c>
      <c r="AP16" s="4">
        <v>0.27105324074074072</v>
      </c>
      <c r="AQ16" s="4">
        <v>0.27805555555555556</v>
      </c>
      <c r="AR16" s="4">
        <v>0.28509259259259262</v>
      </c>
      <c r="AS16" s="4">
        <v>0.29180555555555554</v>
      </c>
      <c r="AT16" s="4">
        <v>0.2991435185185185</v>
      </c>
      <c r="AU16" s="4">
        <v>0.30662037037037038</v>
      </c>
      <c r="AV16" s="4">
        <v>0.31408564814814816</v>
      </c>
      <c r="AW16" s="4">
        <v>0.32164351851851852</v>
      </c>
      <c r="AX16" s="4">
        <v>0.32890046296296299</v>
      </c>
      <c r="AY16" s="4">
        <v>0.33474537037037039</v>
      </c>
      <c r="AZ16" s="4">
        <v>0.34074074074074073</v>
      </c>
      <c r="BA16" s="4">
        <v>0.34688657407407408</v>
      </c>
      <c r="BB16" s="4">
        <v>0.35295138888888888</v>
      </c>
      <c r="BC16" s="4">
        <v>0.35858796296296297</v>
      </c>
    </row>
    <row r="17" spans="1:55" x14ac:dyDescent="0.3">
      <c r="B17" s="10">
        <v>212</v>
      </c>
      <c r="C17" t="s">
        <v>431</v>
      </c>
      <c r="D17" t="s">
        <v>118</v>
      </c>
      <c r="E17" t="s">
        <v>119</v>
      </c>
      <c r="F17" s="4">
        <v>5.7986111111111112E-3</v>
      </c>
      <c r="G17" s="4">
        <v>1.1782407407407406E-2</v>
      </c>
      <c r="H17" s="4">
        <v>1.8206018518518517E-2</v>
      </c>
      <c r="I17" s="4">
        <v>2.4872685185185189E-2</v>
      </c>
      <c r="J17" s="4">
        <v>3.1319444444444448E-2</v>
      </c>
      <c r="K17" s="4">
        <v>3.8078703703703705E-2</v>
      </c>
      <c r="L17" s="4">
        <v>4.4606481481481476E-2</v>
      </c>
      <c r="M17" s="4">
        <v>5.094907407407407E-2</v>
      </c>
      <c r="N17" s="4">
        <v>5.7592592592592591E-2</v>
      </c>
      <c r="O17" s="4">
        <v>6.4074074074074075E-2</v>
      </c>
      <c r="P17" s="4">
        <v>7.0208333333333331E-2</v>
      </c>
      <c r="Q17" s="4">
        <v>7.6307870370370359E-2</v>
      </c>
      <c r="R17" s="4">
        <v>8.2858796296296292E-2</v>
      </c>
      <c r="S17" s="4">
        <v>8.9328703703703702E-2</v>
      </c>
      <c r="T17" s="4">
        <v>9.5740740740740737E-2</v>
      </c>
      <c r="U17" s="4">
        <v>0.10270833333333333</v>
      </c>
      <c r="V17" s="4">
        <v>0.11021990740740741</v>
      </c>
      <c r="W17" s="4">
        <v>0.11815972222222222</v>
      </c>
      <c r="X17" s="4">
        <v>0.12667824074074074</v>
      </c>
      <c r="Y17" s="4">
        <v>0.13552083333333334</v>
      </c>
      <c r="Z17" s="4">
        <v>0.14233796296296297</v>
      </c>
      <c r="AA17" s="4">
        <v>0.14939814814814814</v>
      </c>
      <c r="AB17" s="4">
        <v>0.15614583333333334</v>
      </c>
      <c r="AC17" s="4">
        <v>0.1630324074074074</v>
      </c>
      <c r="AD17" s="4">
        <v>0.16972222222222222</v>
      </c>
      <c r="AE17" s="4">
        <v>0.17678240740740739</v>
      </c>
      <c r="AF17" s="4">
        <v>0.18421296296296297</v>
      </c>
      <c r="AG17" s="4">
        <v>0.19194444444444445</v>
      </c>
      <c r="AH17" s="4">
        <v>0.19983796296296297</v>
      </c>
      <c r="AI17" s="4">
        <v>0.20751157407407406</v>
      </c>
      <c r="AJ17" s="4">
        <v>0.21460648148148151</v>
      </c>
      <c r="AK17" s="4">
        <v>0.22255787037037036</v>
      </c>
      <c r="AL17" s="4">
        <v>0.23090277777777779</v>
      </c>
      <c r="AM17" s="4">
        <v>0.23962962962962964</v>
      </c>
      <c r="AN17" s="4">
        <v>0.24796296296296297</v>
      </c>
      <c r="AO17" s="4">
        <v>0.25515046296296295</v>
      </c>
      <c r="AP17" s="4">
        <v>0.26295138888888886</v>
      </c>
      <c r="AQ17" s="4">
        <v>0.27089120370370373</v>
      </c>
      <c r="AR17" s="4">
        <v>0.27930555555555553</v>
      </c>
      <c r="AS17" s="4">
        <v>0.28835648148148146</v>
      </c>
      <c r="AT17" s="4">
        <v>0.29506944444444444</v>
      </c>
      <c r="AU17" s="4">
        <v>0.30221064814814813</v>
      </c>
      <c r="AV17" s="4">
        <v>0.30932870370370369</v>
      </c>
      <c r="AW17" s="4">
        <v>0.31646990740740738</v>
      </c>
      <c r="AX17" s="4">
        <v>0.32319444444444445</v>
      </c>
      <c r="AY17" s="4">
        <v>0.32936342592592593</v>
      </c>
      <c r="AZ17" s="4">
        <v>0.33653935185185185</v>
      </c>
      <c r="BA17" s="4">
        <v>0.34423611111111113</v>
      </c>
      <c r="BB17" s="4">
        <v>0.35256944444444444</v>
      </c>
      <c r="BC17" s="4">
        <v>0.36046296296296299</v>
      </c>
    </row>
    <row r="18" spans="1:55" x14ac:dyDescent="0.3">
      <c r="B18" s="10">
        <v>213</v>
      </c>
      <c r="C18" t="s">
        <v>432</v>
      </c>
      <c r="D18" t="s">
        <v>292</v>
      </c>
      <c r="E18" t="s">
        <v>119</v>
      </c>
      <c r="F18" s="4">
        <v>7.6504629629629631E-3</v>
      </c>
      <c r="G18" s="4">
        <v>1.5474537037037038E-2</v>
      </c>
      <c r="H18" s="4">
        <v>2.3530092592592592E-2</v>
      </c>
      <c r="I18" s="4">
        <v>3.1759259259259258E-2</v>
      </c>
      <c r="J18" s="4">
        <v>3.9803240740740743E-2</v>
      </c>
      <c r="K18" s="4">
        <v>4.5138888888888888E-2</v>
      </c>
      <c r="L18" s="4">
        <v>5.2569444444444446E-2</v>
      </c>
      <c r="M18" s="4">
        <v>6.0798611111111116E-2</v>
      </c>
      <c r="N18" s="4">
        <v>6.6875000000000004E-2</v>
      </c>
      <c r="O18" s="4">
        <v>7.2511574074074062E-2</v>
      </c>
      <c r="P18" s="4">
        <v>8.1273148148148136E-2</v>
      </c>
      <c r="Q18" s="4">
        <v>9.0532407407407409E-2</v>
      </c>
      <c r="R18" s="4">
        <v>9.6655092592592598E-2</v>
      </c>
      <c r="S18" s="4">
        <v>0.10243055555555557</v>
      </c>
      <c r="T18" s="4">
        <v>0.11069444444444444</v>
      </c>
      <c r="U18" s="4">
        <v>0.11623842592592593</v>
      </c>
      <c r="V18" s="4">
        <v>0.12185185185185186</v>
      </c>
      <c r="W18" s="4">
        <v>0.12763888888888889</v>
      </c>
      <c r="X18" s="4">
        <v>0.13351851851851851</v>
      </c>
      <c r="Y18" s="4">
        <v>0.13944444444444445</v>
      </c>
      <c r="Z18" s="4">
        <v>0.1459375</v>
      </c>
      <c r="AA18" s="4">
        <v>0.15266203703703704</v>
      </c>
      <c r="AB18" s="4">
        <v>0.15944444444444444</v>
      </c>
      <c r="AC18" s="4">
        <v>0.16638888888888889</v>
      </c>
      <c r="AD18" s="4">
        <v>0.17339120370370373</v>
      </c>
      <c r="AE18" s="4">
        <v>0.18160879629629631</v>
      </c>
      <c r="AF18" s="4">
        <v>0.19002314814814814</v>
      </c>
      <c r="AG18" s="4">
        <v>0.19873842592592594</v>
      </c>
      <c r="AH18" s="4">
        <v>0.20766203703703703</v>
      </c>
      <c r="AI18" s="4">
        <v>0.21642361111111111</v>
      </c>
      <c r="AJ18" s="4">
        <v>0.22315972222222222</v>
      </c>
      <c r="AK18" s="4">
        <v>0.23048611111111109</v>
      </c>
      <c r="AL18" s="4">
        <v>0.23825231481481482</v>
      </c>
      <c r="AM18" s="4">
        <v>0.24645833333333333</v>
      </c>
      <c r="AN18" s="4">
        <v>0.25475694444444447</v>
      </c>
      <c r="AO18" s="4">
        <v>0.26090277777777776</v>
      </c>
      <c r="AP18" s="4">
        <v>0.26765046296296297</v>
      </c>
      <c r="AQ18" s="4">
        <v>0.27499999999999997</v>
      </c>
      <c r="AR18" s="4">
        <v>0.28283564814814816</v>
      </c>
      <c r="AS18" s="4">
        <v>0.29045138888888888</v>
      </c>
      <c r="AT18" s="4">
        <v>0.29778935185185185</v>
      </c>
      <c r="AU18" s="4">
        <v>0.30681712962962965</v>
      </c>
      <c r="AV18" s="4">
        <v>0.31649305555555557</v>
      </c>
      <c r="AW18" s="4">
        <v>0.32679398148148148</v>
      </c>
      <c r="AX18" s="4">
        <v>0.33675925925925926</v>
      </c>
      <c r="AY18" s="4">
        <v>0.34216435185185184</v>
      </c>
      <c r="AZ18" s="4">
        <v>0.34826388888888887</v>
      </c>
      <c r="BA18" s="4">
        <v>0.35478009259259258</v>
      </c>
      <c r="BB18" s="4">
        <v>0.3613425925925926</v>
      </c>
      <c r="BC18" s="4">
        <v>0.36747685185185186</v>
      </c>
    </row>
    <row r="19" spans="1:55" x14ac:dyDescent="0.3">
      <c r="B19" s="10">
        <v>205</v>
      </c>
      <c r="C19" t="s">
        <v>433</v>
      </c>
      <c r="D19" t="s">
        <v>118</v>
      </c>
      <c r="E19" t="s">
        <v>119</v>
      </c>
      <c r="F19" s="4">
        <v>7.3379629629629628E-3</v>
      </c>
      <c r="G19" s="4">
        <v>1.4444444444444446E-2</v>
      </c>
      <c r="H19" s="4">
        <v>2.1608796296296296E-2</v>
      </c>
      <c r="I19" s="4">
        <v>2.8807870370370373E-2</v>
      </c>
      <c r="J19" s="4">
        <v>3.5555555555555556E-2</v>
      </c>
      <c r="K19" s="4">
        <v>4.4189814814814814E-2</v>
      </c>
      <c r="L19" s="4">
        <v>5.3287037037037042E-2</v>
      </c>
      <c r="M19" s="4">
        <v>6.25E-2</v>
      </c>
      <c r="N19" s="4">
        <v>7.1770833333333339E-2</v>
      </c>
      <c r="O19" s="4">
        <v>8.0625000000000002E-2</v>
      </c>
      <c r="P19" s="4">
        <v>9.0266203703703696E-2</v>
      </c>
      <c r="Q19" s="4">
        <v>0.10048611111111111</v>
      </c>
      <c r="R19" s="4">
        <v>0.11057870370370371</v>
      </c>
      <c r="S19" s="4">
        <v>0.12070601851851852</v>
      </c>
      <c r="T19" s="4">
        <v>0.13074074074074074</v>
      </c>
      <c r="U19" s="4">
        <v>0.13792824074074075</v>
      </c>
      <c r="V19" s="4">
        <v>0.1451388888888889</v>
      </c>
      <c r="W19" s="4">
        <v>0.15280092592592592</v>
      </c>
      <c r="X19" s="4">
        <v>0.16040509259259259</v>
      </c>
      <c r="Y19" s="4">
        <v>0.16793981481481482</v>
      </c>
      <c r="Z19" s="4">
        <v>0.17374999999999999</v>
      </c>
      <c r="AA19" s="4">
        <v>0.17986111111111111</v>
      </c>
      <c r="AB19" s="4">
        <v>0.18625</v>
      </c>
      <c r="AC19" s="4">
        <v>0.19274305555555557</v>
      </c>
      <c r="AD19" s="4">
        <v>0.19903935185185184</v>
      </c>
      <c r="AE19" s="4">
        <v>0.2064236111111111</v>
      </c>
      <c r="AF19" s="4">
        <v>0.21278935185185185</v>
      </c>
      <c r="AG19" s="4">
        <v>0.21938657407407405</v>
      </c>
      <c r="AH19" s="4">
        <v>0.22613425925925926</v>
      </c>
      <c r="AI19" s="4">
        <v>0.23238425925925923</v>
      </c>
      <c r="AJ19" s="4">
        <v>0.23952546296296295</v>
      </c>
      <c r="AK19" s="4">
        <v>0.24702546296296299</v>
      </c>
      <c r="AL19" s="4">
        <v>0.25498842592592591</v>
      </c>
      <c r="AM19" s="4">
        <v>0.26347222222222222</v>
      </c>
      <c r="AN19" s="4">
        <v>0.27229166666666665</v>
      </c>
      <c r="AO19" s="4">
        <v>0.27982638888888889</v>
      </c>
      <c r="AP19" s="4">
        <v>0.28747685185185184</v>
      </c>
      <c r="AQ19" s="4">
        <v>0.29534722222222221</v>
      </c>
      <c r="AR19" s="4">
        <v>0.30349537037037039</v>
      </c>
      <c r="AS19" s="4">
        <v>0.31091435185185184</v>
      </c>
      <c r="AT19" s="4">
        <v>0.31672453703703701</v>
      </c>
      <c r="AU19" s="4">
        <v>0.32384259259259257</v>
      </c>
      <c r="AV19" s="4">
        <v>0.33146990740740739</v>
      </c>
      <c r="AW19" s="4">
        <v>0.33946759259259257</v>
      </c>
      <c r="AX19" s="4">
        <v>0.34656250000000005</v>
      </c>
      <c r="AY19" s="4">
        <v>0.35251157407407407</v>
      </c>
      <c r="AZ19" s="4">
        <v>0.35894675925925923</v>
      </c>
      <c r="BA19" s="4">
        <v>0.36501157407407409</v>
      </c>
      <c r="BB19" s="4">
        <v>0.37112268518518521</v>
      </c>
      <c r="BC19" s="4">
        <v>0.37687500000000002</v>
      </c>
    </row>
    <row r="20" spans="1:55" x14ac:dyDescent="0.3">
      <c r="B20" s="10">
        <v>211</v>
      </c>
      <c r="C20" t="s">
        <v>434</v>
      </c>
      <c r="D20" t="s">
        <v>118</v>
      </c>
      <c r="E20" t="s">
        <v>119</v>
      </c>
      <c r="F20" s="4">
        <v>7.5462962962962966E-3</v>
      </c>
      <c r="G20" s="4">
        <v>1.5324074074074073E-2</v>
      </c>
      <c r="H20" s="4">
        <v>2.3159722222222224E-2</v>
      </c>
      <c r="I20" s="4">
        <v>3.1006944444444445E-2</v>
      </c>
      <c r="J20" s="4">
        <v>3.8055555555555558E-2</v>
      </c>
      <c r="K20" s="4">
        <v>4.6157407407407404E-2</v>
      </c>
      <c r="L20" s="4">
        <v>5.482638888888889E-2</v>
      </c>
      <c r="M20" s="4">
        <v>6.3495370370370369E-2</v>
      </c>
      <c r="N20" s="4">
        <v>7.2743055555555561E-2</v>
      </c>
      <c r="O20" s="4">
        <v>8.189814814814815E-2</v>
      </c>
      <c r="P20" s="4">
        <v>8.9513888888888893E-2</v>
      </c>
      <c r="Q20" s="4">
        <v>9.7546296296296298E-2</v>
      </c>
      <c r="R20" s="4">
        <v>0.1055787037037037</v>
      </c>
      <c r="S20" s="4">
        <v>0.11373842592592592</v>
      </c>
      <c r="T20" s="4">
        <v>0.12178240740740741</v>
      </c>
      <c r="U20" s="4">
        <v>0.12812500000000002</v>
      </c>
      <c r="V20" s="4">
        <v>0.13450231481481481</v>
      </c>
      <c r="W20" s="4">
        <v>0.14094907407407406</v>
      </c>
      <c r="X20" s="4">
        <v>0.14738425925925927</v>
      </c>
      <c r="Y20" s="4">
        <v>0.15355324074074075</v>
      </c>
      <c r="Z20" s="4">
        <v>0.15988425925925925</v>
      </c>
      <c r="AA20" s="4">
        <v>0.16591435185185185</v>
      </c>
      <c r="AB20" s="4">
        <v>0.17275462962962962</v>
      </c>
      <c r="AC20" s="4">
        <v>0.17997685185185186</v>
      </c>
      <c r="AD20" s="4">
        <v>0.18745370370370371</v>
      </c>
      <c r="AE20" s="4">
        <v>0.19464120370370372</v>
      </c>
      <c r="AF20" s="4">
        <v>0.20261574074074074</v>
      </c>
      <c r="AG20" s="4">
        <v>0.21094907407407407</v>
      </c>
      <c r="AH20" s="4">
        <v>0.21952546296296296</v>
      </c>
      <c r="AI20" s="4">
        <v>0.22776620370370371</v>
      </c>
      <c r="AJ20" s="4">
        <v>0.23377314814814812</v>
      </c>
      <c r="AK20" s="4">
        <v>0.23988425925925927</v>
      </c>
      <c r="AL20" s="4">
        <v>0.24607638888888891</v>
      </c>
      <c r="AM20" s="4">
        <v>0.25261574074074072</v>
      </c>
      <c r="AN20" s="4">
        <v>0.25887731481481485</v>
      </c>
      <c r="AO20" s="4">
        <v>0.26630787037037035</v>
      </c>
      <c r="AP20" s="4">
        <v>0.27438657407407407</v>
      </c>
      <c r="AQ20" s="4">
        <v>0.28285879629629629</v>
      </c>
      <c r="AR20" s="4">
        <v>0.29166666666666669</v>
      </c>
      <c r="AS20" s="4">
        <v>0.30049768518518521</v>
      </c>
      <c r="AT20" s="4">
        <v>0.30834490740740744</v>
      </c>
      <c r="AU20" s="4">
        <v>0.31616898148148148</v>
      </c>
      <c r="AV20" s="4">
        <v>0.32422453703703707</v>
      </c>
      <c r="AW20" s="4">
        <v>0.33239583333333333</v>
      </c>
      <c r="AX20" s="4">
        <v>0.34028935185185188</v>
      </c>
      <c r="AY20" s="4">
        <v>0.34844907407407405</v>
      </c>
      <c r="AZ20" s="4">
        <v>0.35585648148148147</v>
      </c>
      <c r="BA20" s="4">
        <v>0.36327546296296293</v>
      </c>
      <c r="BB20" s="4">
        <v>0.37101851851851847</v>
      </c>
      <c r="BC20" s="4">
        <v>0.37858796296296293</v>
      </c>
    </row>
    <row r="21" spans="1:55" x14ac:dyDescent="0.3">
      <c r="B21" s="10">
        <v>206</v>
      </c>
      <c r="C21" t="s">
        <v>435</v>
      </c>
      <c r="D21" t="s">
        <v>118</v>
      </c>
      <c r="E21" t="s">
        <v>119</v>
      </c>
      <c r="F21" s="4">
        <v>6.8171296296296287E-3</v>
      </c>
      <c r="G21" s="4">
        <v>1.3472222222222221E-2</v>
      </c>
      <c r="H21" s="4">
        <v>2.0439814814814817E-2</v>
      </c>
      <c r="I21" s="4">
        <v>2.7685185185185188E-2</v>
      </c>
      <c r="J21" s="4">
        <v>3.4722222222222224E-2</v>
      </c>
      <c r="K21" s="4">
        <v>4.2013888888888885E-2</v>
      </c>
      <c r="L21" s="4">
        <v>4.9560185185185186E-2</v>
      </c>
      <c r="M21" s="4">
        <v>5.7291666666666664E-2</v>
      </c>
      <c r="N21" s="4">
        <v>6.4803240740740745E-2</v>
      </c>
      <c r="O21" s="4">
        <v>7.1805555555555553E-2</v>
      </c>
      <c r="P21" s="4">
        <v>7.8009259259259264E-2</v>
      </c>
      <c r="Q21" s="4">
        <v>8.4722222222222213E-2</v>
      </c>
      <c r="R21" s="4">
        <v>9.1840277777777771E-2</v>
      </c>
      <c r="S21" s="4">
        <v>9.9293981481481483E-2</v>
      </c>
      <c r="T21" s="4">
        <v>0.10662037037037037</v>
      </c>
      <c r="U21" s="4">
        <v>0.11268518518518518</v>
      </c>
      <c r="V21" s="4">
        <v>0.11920138888888888</v>
      </c>
      <c r="W21" s="4">
        <v>0.12633101851851852</v>
      </c>
      <c r="X21" s="4">
        <v>0.13368055555555555</v>
      </c>
      <c r="Y21" s="4">
        <v>0.14091435185185186</v>
      </c>
      <c r="Z21" s="4">
        <v>0.14770833333333333</v>
      </c>
      <c r="AA21" s="4">
        <v>0.15450231481481483</v>
      </c>
      <c r="AB21" s="4">
        <v>0.16179398148148147</v>
      </c>
      <c r="AC21" s="4">
        <v>0.16930555555555557</v>
      </c>
      <c r="AD21" s="4">
        <v>0.1759375</v>
      </c>
      <c r="AE21" s="4">
        <v>0.18259259259259261</v>
      </c>
      <c r="AF21" s="4">
        <v>0.18959490740740739</v>
      </c>
      <c r="AG21" s="4">
        <v>0.1973263888888889</v>
      </c>
      <c r="AH21" s="4">
        <v>0.20550925925925925</v>
      </c>
      <c r="AI21" s="4">
        <v>0.21378472222222222</v>
      </c>
      <c r="AJ21" s="4">
        <v>0.22039351851851852</v>
      </c>
      <c r="AK21" s="4">
        <v>0.22762731481481482</v>
      </c>
      <c r="AL21" s="4">
        <v>0.2350925925925926</v>
      </c>
      <c r="AM21" s="4">
        <v>0.24288194444444444</v>
      </c>
      <c r="AN21" s="4">
        <v>0.25049768518518517</v>
      </c>
      <c r="AO21" s="4">
        <v>0.25848379629629631</v>
      </c>
      <c r="AP21" s="4">
        <v>0.26687500000000003</v>
      </c>
      <c r="AQ21" s="4">
        <v>0.27603009259259259</v>
      </c>
      <c r="AR21" s="4">
        <v>0.28586805555555556</v>
      </c>
      <c r="AS21" s="4">
        <v>0.29682870370370368</v>
      </c>
      <c r="AT21" s="4">
        <v>0.30533564814814812</v>
      </c>
      <c r="AU21" s="4">
        <v>0.3140162037037037</v>
      </c>
      <c r="AV21" s="4">
        <v>0.32309027777777777</v>
      </c>
      <c r="AW21" s="4">
        <v>0.33413194444444444</v>
      </c>
      <c r="AX21" s="4">
        <v>0.34392361111111108</v>
      </c>
      <c r="AY21" s="4">
        <v>0.35094907407407411</v>
      </c>
      <c r="AZ21" s="4">
        <v>0.35895833333333332</v>
      </c>
      <c r="BA21" s="4">
        <v>0.36710648148148151</v>
      </c>
      <c r="BB21" s="4">
        <v>0.37549768518518517</v>
      </c>
      <c r="BC21" s="4">
        <v>0.38310185185185186</v>
      </c>
    </row>
    <row r="22" spans="1:55" x14ac:dyDescent="0.3">
      <c r="B22" s="10">
        <v>201</v>
      </c>
      <c r="C22" t="s">
        <v>436</v>
      </c>
      <c r="D22" t="s">
        <v>130</v>
      </c>
      <c r="E22" t="s">
        <v>119</v>
      </c>
      <c r="F22" s="4">
        <v>6.3194444444444444E-3</v>
      </c>
      <c r="G22" s="4">
        <v>1.2627314814814815E-2</v>
      </c>
      <c r="H22" s="4">
        <v>1.9212962962962963E-2</v>
      </c>
      <c r="I22" s="4">
        <v>2.6053240740740738E-2</v>
      </c>
      <c r="J22" s="4">
        <v>3.2523148148148148E-2</v>
      </c>
      <c r="K22" s="4">
        <v>3.8935185185185191E-2</v>
      </c>
      <c r="L22" s="4">
        <v>4.53587962962963E-2</v>
      </c>
      <c r="M22" s="4">
        <v>5.1909722222222225E-2</v>
      </c>
      <c r="N22" s="4">
        <v>5.8518518518518518E-2</v>
      </c>
      <c r="O22" s="4">
        <v>6.5057870370370363E-2</v>
      </c>
      <c r="P22" s="4">
        <v>7.2627314814814811E-2</v>
      </c>
      <c r="Q22" s="4">
        <v>8.0219907407407406E-2</v>
      </c>
      <c r="R22" s="4">
        <v>8.789351851851851E-2</v>
      </c>
      <c r="S22" s="4">
        <v>9.5405092592592597E-2</v>
      </c>
      <c r="T22" s="4">
        <v>0.10265046296296297</v>
      </c>
      <c r="U22" s="4">
        <v>0.11018518518518518</v>
      </c>
      <c r="V22" s="4">
        <v>0.11771990740740741</v>
      </c>
      <c r="W22" s="4">
        <v>0.12539351851851852</v>
      </c>
      <c r="X22" s="4">
        <v>0.13306712962962963</v>
      </c>
      <c r="Y22" s="4">
        <v>0.14038194444444443</v>
      </c>
      <c r="Z22" s="4">
        <v>0.14884259259259261</v>
      </c>
      <c r="AA22" s="4">
        <v>0.1584837962962963</v>
      </c>
      <c r="AB22" s="4">
        <v>0.16874999999999998</v>
      </c>
      <c r="AC22" s="4">
        <v>0.17915509259259257</v>
      </c>
      <c r="AD22" s="4">
        <v>0.18877314814814816</v>
      </c>
      <c r="AE22" s="4">
        <v>0.19712962962962963</v>
      </c>
      <c r="AF22" s="4">
        <v>0.2056597222222222</v>
      </c>
      <c r="AG22" s="4">
        <v>0.2144560185185185</v>
      </c>
      <c r="AH22" s="4">
        <v>0.22340277777777776</v>
      </c>
      <c r="AI22" s="4">
        <v>0.23180555555555557</v>
      </c>
      <c r="AJ22" s="4">
        <v>0.24101851851851852</v>
      </c>
      <c r="AK22" s="4">
        <v>0.25091435185185185</v>
      </c>
      <c r="AL22" s="4">
        <v>0.26118055555555558</v>
      </c>
      <c r="AM22" s="4">
        <v>0.2717013888888889</v>
      </c>
      <c r="AN22" s="4">
        <v>0.28214120370370371</v>
      </c>
      <c r="AO22" s="4">
        <v>0.28907407407407409</v>
      </c>
      <c r="AP22" s="4">
        <v>0.29625000000000001</v>
      </c>
      <c r="AQ22" s="4">
        <v>0.30341435185185184</v>
      </c>
      <c r="AR22" s="4">
        <v>0.31057870370370372</v>
      </c>
      <c r="AS22" s="4">
        <v>0.31753472222222223</v>
      </c>
      <c r="AT22" s="4">
        <v>0.32665509259259257</v>
      </c>
      <c r="AU22" s="4">
        <v>0.33628472222222222</v>
      </c>
      <c r="AV22" s="4">
        <v>0.34619212962962959</v>
      </c>
      <c r="AW22" s="4">
        <v>0.35571759259259261</v>
      </c>
      <c r="AX22" s="4">
        <v>0.36467592592592596</v>
      </c>
      <c r="AY22" s="4">
        <v>0.37182870370370374</v>
      </c>
      <c r="AZ22" s="4">
        <v>0.37902777777777774</v>
      </c>
      <c r="BA22" s="4">
        <v>0.38600694444444444</v>
      </c>
      <c r="BB22" s="4">
        <v>0.39275462962962965</v>
      </c>
      <c r="BC22" s="4">
        <v>0.39922453703703703</v>
      </c>
    </row>
    <row r="23" spans="1:55" x14ac:dyDescent="0.3">
      <c r="B23" s="10">
        <v>203</v>
      </c>
      <c r="C23" t="s">
        <v>437</v>
      </c>
      <c r="D23" t="s">
        <v>118</v>
      </c>
      <c r="E23" t="s">
        <v>119</v>
      </c>
      <c r="F23" s="4">
        <v>9.9189814814814817E-3</v>
      </c>
      <c r="G23" s="4">
        <v>2.0613425925925927E-2</v>
      </c>
      <c r="H23" s="4">
        <v>3.2303240740740737E-2</v>
      </c>
      <c r="I23" s="4">
        <v>4.4178240740740747E-2</v>
      </c>
      <c r="J23" s="4">
        <v>5.5520833333333332E-2</v>
      </c>
      <c r="K23" s="4">
        <v>6.2708333333333324E-2</v>
      </c>
      <c r="L23" s="4">
        <v>6.9826388888888882E-2</v>
      </c>
      <c r="M23" s="4">
        <v>7.7083333333333337E-2</v>
      </c>
      <c r="N23" s="4">
        <v>8.4699074074074066E-2</v>
      </c>
      <c r="O23" s="4">
        <v>9.2187499999999992E-2</v>
      </c>
      <c r="P23" s="4">
        <v>0.10187499999999999</v>
      </c>
      <c r="Q23" s="4">
        <v>0.1125462962962963</v>
      </c>
      <c r="R23" s="4">
        <v>0.12392361111111111</v>
      </c>
      <c r="S23" s="4">
        <v>0.13541666666666666</v>
      </c>
      <c r="T23" s="4">
        <v>0.14637731481481484</v>
      </c>
      <c r="U23" s="4">
        <v>0.15380787037037039</v>
      </c>
      <c r="V23" s="4">
        <v>0.16192129629629629</v>
      </c>
      <c r="W23" s="4">
        <v>0.17083333333333331</v>
      </c>
      <c r="X23" s="4">
        <v>0.18190972222222224</v>
      </c>
      <c r="Y23" s="4">
        <v>0.19157407407407409</v>
      </c>
      <c r="Z23" s="4">
        <v>0.19900462962962964</v>
      </c>
      <c r="AA23" s="4">
        <v>0.20710648148148147</v>
      </c>
      <c r="AB23" s="4">
        <v>0.21543981481481481</v>
      </c>
      <c r="AC23" s="4">
        <v>0.22394675925925925</v>
      </c>
      <c r="AD23" s="4">
        <v>0.23258101851851851</v>
      </c>
      <c r="AE23" s="4">
        <v>0.24039351851851851</v>
      </c>
      <c r="AF23" s="4">
        <v>0.24863425925925928</v>
      </c>
      <c r="AG23" s="4">
        <v>0.25766203703703705</v>
      </c>
      <c r="AH23" s="4">
        <v>0.2671412037037037</v>
      </c>
      <c r="AI23" s="4">
        <v>0.27667824074074071</v>
      </c>
      <c r="AJ23" s="4">
        <v>0.28356481481481483</v>
      </c>
      <c r="AK23" s="4">
        <v>0.2908101851851852</v>
      </c>
      <c r="AL23" s="4">
        <v>0.29812500000000003</v>
      </c>
      <c r="AM23" s="4">
        <v>0.30577546296296293</v>
      </c>
      <c r="AN23" s="4">
        <v>0.31340277777777775</v>
      </c>
      <c r="AO23" s="4">
        <v>0.32071759259259258</v>
      </c>
      <c r="AP23" s="4">
        <v>0.32853009259259258</v>
      </c>
      <c r="AQ23" s="4">
        <v>0.3364699074074074</v>
      </c>
      <c r="AR23" s="4">
        <v>0.34416666666666668</v>
      </c>
      <c r="AS23" s="4">
        <v>0.35157407407407404</v>
      </c>
      <c r="AT23" s="4">
        <v>0.35968749999999999</v>
      </c>
      <c r="AU23" s="4">
        <v>0.36755787037037035</v>
      </c>
      <c r="AV23" s="4">
        <v>0.37597222222222221</v>
      </c>
      <c r="AW23" s="4">
        <v>0.38429398148148147</v>
      </c>
      <c r="AX23" s="4">
        <v>0.3919212962962963</v>
      </c>
      <c r="AY23" s="4">
        <v>0.40037037037037032</v>
      </c>
      <c r="AZ23" s="4">
        <v>0.40930555555555559</v>
      </c>
      <c r="BA23" s="4">
        <v>0.41851851851851851</v>
      </c>
      <c r="BB23" s="4">
        <v>0.42781249999999998</v>
      </c>
      <c r="BC23" s="4">
        <v>0.43668981481481484</v>
      </c>
    </row>
    <row r="24" spans="1:55" x14ac:dyDescent="0.3">
      <c r="A24" s="3"/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3">
      <c r="A25" s="14" t="s">
        <v>62</v>
      </c>
      <c r="B25" s="10">
        <f t="shared" ref="B25:C40" si="0">B2</f>
        <v>214</v>
      </c>
      <c r="C25" t="str">
        <f t="shared" si="0"/>
        <v xml:space="preserve">F.O.C.U.S. running </v>
      </c>
      <c r="F25" s="1">
        <f>F2</f>
        <v>4.9421296296296288E-3</v>
      </c>
      <c r="G25" s="1">
        <f t="shared" ref="G25:BC30" si="1">G2-F2</f>
        <v>5.1388888888888899E-3</v>
      </c>
      <c r="H25" s="1">
        <f t="shared" si="1"/>
        <v>5.2662037037037035E-3</v>
      </c>
      <c r="I25" s="1">
        <f t="shared" si="1"/>
        <v>5.2777777777777788E-3</v>
      </c>
      <c r="J25" s="1">
        <f t="shared" si="1"/>
        <v>5.0694444444444459E-3</v>
      </c>
      <c r="K25" s="1">
        <f t="shared" si="1"/>
        <v>4.733796296296295E-3</v>
      </c>
      <c r="L25" s="1">
        <f t="shared" si="1"/>
        <v>4.8032407407407399E-3</v>
      </c>
      <c r="M25" s="1">
        <f t="shared" si="1"/>
        <v>4.8495370370370411E-3</v>
      </c>
      <c r="N25" s="1">
        <f t="shared" si="1"/>
        <v>4.8495370370370341E-3</v>
      </c>
      <c r="O25" s="1">
        <f t="shared" si="1"/>
        <v>4.9189814814814825E-3</v>
      </c>
      <c r="P25" s="1">
        <f t="shared" si="1"/>
        <v>5.092592592592593E-3</v>
      </c>
      <c r="Q25" s="1">
        <f t="shared" si="1"/>
        <v>5.0810185185185194E-3</v>
      </c>
      <c r="R25" s="1">
        <f t="shared" si="1"/>
        <v>5.0810185185185194E-3</v>
      </c>
      <c r="S25" s="1">
        <f t="shared" si="1"/>
        <v>5.092592592592593E-3</v>
      </c>
      <c r="T25" s="1">
        <f t="shared" si="1"/>
        <v>5.0115740740740711E-3</v>
      </c>
      <c r="U25" s="1">
        <f t="shared" si="1"/>
        <v>4.7685185185185053E-3</v>
      </c>
      <c r="V25" s="1">
        <f t="shared" si="1"/>
        <v>4.768518518518533E-3</v>
      </c>
      <c r="W25" s="1">
        <f t="shared" si="1"/>
        <v>4.7685185185185192E-3</v>
      </c>
      <c r="X25" s="1">
        <f t="shared" si="1"/>
        <v>4.7222222222222249E-3</v>
      </c>
      <c r="Y25" s="1">
        <f t="shared" si="1"/>
        <v>4.6643518518518362E-3</v>
      </c>
      <c r="Z25" s="1">
        <f t="shared" si="1"/>
        <v>4.7222222222222249E-3</v>
      </c>
      <c r="AA25" s="1">
        <f t="shared" si="1"/>
        <v>4.7916666666666663E-3</v>
      </c>
      <c r="AB25" s="1">
        <f t="shared" si="1"/>
        <v>4.8495370370370411E-3</v>
      </c>
      <c r="AC25" s="1">
        <f t="shared" si="1"/>
        <v>4.8958333333333354E-3</v>
      </c>
      <c r="AD25" s="1">
        <f t="shared" si="1"/>
        <v>4.768518518518533E-3</v>
      </c>
      <c r="AE25" s="1">
        <f t="shared" si="1"/>
        <v>5.1388888888888734E-3</v>
      </c>
      <c r="AF25" s="1">
        <f t="shared" si="1"/>
        <v>5.1504629629629817E-3</v>
      </c>
      <c r="AG25" s="1">
        <f t="shared" si="1"/>
        <v>5.1620370370370205E-3</v>
      </c>
      <c r="AH25" s="1">
        <f t="shared" si="1"/>
        <v>5.2083333333333426E-3</v>
      </c>
      <c r="AI25" s="1">
        <f t="shared" si="1"/>
        <v>5.0810185185184986E-3</v>
      </c>
      <c r="AJ25" s="1">
        <f t="shared" si="1"/>
        <v>5.196759259259276E-3</v>
      </c>
      <c r="AK25" s="1">
        <f t="shared" si="1"/>
        <v>5.2083333333333148E-3</v>
      </c>
      <c r="AL25" s="1">
        <f t="shared" si="1"/>
        <v>5.3356481481481588E-3</v>
      </c>
      <c r="AM25" s="1">
        <f t="shared" si="1"/>
        <v>5.706018518518513E-3</v>
      </c>
      <c r="AN25" s="1">
        <f t="shared" si="1"/>
        <v>5.6712962962962854E-3</v>
      </c>
      <c r="AO25" s="1">
        <f t="shared" si="1"/>
        <v>4.8842592592592826E-3</v>
      </c>
      <c r="AP25" s="1">
        <f t="shared" si="1"/>
        <v>4.9537037037037102E-3</v>
      </c>
      <c r="AQ25" s="1">
        <f t="shared" si="1"/>
        <v>4.9768518518518434E-3</v>
      </c>
      <c r="AR25" s="1">
        <f t="shared" si="1"/>
        <v>5.0000000000000044E-3</v>
      </c>
      <c r="AS25" s="1">
        <f t="shared" si="1"/>
        <v>4.8726851851851605E-3</v>
      </c>
      <c r="AT25" s="1">
        <f t="shared" si="1"/>
        <v>4.6990740740740777E-3</v>
      </c>
      <c r="AU25" s="1">
        <f t="shared" si="1"/>
        <v>4.8148148148148273E-3</v>
      </c>
      <c r="AV25" s="1">
        <f t="shared" si="1"/>
        <v>4.8842592592592549E-3</v>
      </c>
      <c r="AW25" s="1">
        <f t="shared" si="1"/>
        <v>4.9074074074074159E-3</v>
      </c>
      <c r="AX25" s="1">
        <f t="shared" si="1"/>
        <v>4.8379629629629606E-3</v>
      </c>
      <c r="AY25" s="1">
        <f t="shared" si="1"/>
        <v>5.1388888888888595E-3</v>
      </c>
      <c r="AZ25" s="1">
        <f t="shared" si="1"/>
        <v>5.2893518518518645E-3</v>
      </c>
      <c r="BA25" s="1">
        <f t="shared" si="1"/>
        <v>5.2430555555555702E-3</v>
      </c>
      <c r="BB25" s="1">
        <f t="shared" si="1"/>
        <v>5.2546296296296369E-3</v>
      </c>
      <c r="BC25" s="1">
        <f t="shared" si="1"/>
        <v>5.1851851851851816E-3</v>
      </c>
    </row>
    <row r="26" spans="1:55" x14ac:dyDescent="0.3">
      <c r="A26" s="5">
        <v>5.9027777777777776E-3</v>
      </c>
      <c r="B26" s="10">
        <f t="shared" si="0"/>
        <v>208</v>
      </c>
      <c r="C26" t="str">
        <f t="shared" si="0"/>
        <v xml:space="preserve">Origami runners 1 </v>
      </c>
      <c r="F26" s="1">
        <f t="shared" ref="F26:F46" si="2">F3</f>
        <v>5.9375000000000009E-3</v>
      </c>
      <c r="G26" s="1">
        <f t="shared" si="1"/>
        <v>5.7175925925925927E-3</v>
      </c>
      <c r="H26" s="1">
        <f t="shared" si="1"/>
        <v>5.6712962962962941E-3</v>
      </c>
      <c r="I26" s="1">
        <f t="shared" si="1"/>
        <v>5.7754629629629614E-3</v>
      </c>
      <c r="J26" s="1">
        <f t="shared" si="1"/>
        <v>5.5902777777777843E-3</v>
      </c>
      <c r="K26" s="1">
        <f t="shared" si="1"/>
        <v>5.0347222222222217E-3</v>
      </c>
      <c r="L26" s="1">
        <f t="shared" si="1"/>
        <v>5.1388888888888873E-3</v>
      </c>
      <c r="M26" s="1">
        <f t="shared" si="1"/>
        <v>5.2546296296296299E-3</v>
      </c>
      <c r="N26" s="1">
        <f t="shared" si="1"/>
        <v>5.2777777777777701E-3</v>
      </c>
      <c r="O26" s="1">
        <f t="shared" si="1"/>
        <v>5.196759259259269E-3</v>
      </c>
      <c r="P26" s="1">
        <f t="shared" si="1"/>
        <v>5.439814814814814E-3</v>
      </c>
      <c r="Q26" s="1">
        <f t="shared" si="1"/>
        <v>5.5439814814814831E-3</v>
      </c>
      <c r="R26" s="1">
        <f t="shared" si="1"/>
        <v>5.5555555555555497E-3</v>
      </c>
      <c r="S26" s="1">
        <f t="shared" si="1"/>
        <v>5.5787037037037107E-3</v>
      </c>
      <c r="T26" s="1">
        <f t="shared" si="1"/>
        <v>5.3472222222222254E-3</v>
      </c>
      <c r="U26" s="1">
        <f t="shared" si="1"/>
        <v>5.1620370370370205E-3</v>
      </c>
      <c r="V26" s="1">
        <f t="shared" si="1"/>
        <v>5.1504629629629817E-3</v>
      </c>
      <c r="W26" s="1">
        <f t="shared" si="1"/>
        <v>5.1388888888888734E-3</v>
      </c>
      <c r="X26" s="1">
        <f t="shared" si="1"/>
        <v>5.1504629629629678E-3</v>
      </c>
      <c r="Y26" s="1">
        <f t="shared" si="1"/>
        <v>5.092592592592593E-3</v>
      </c>
      <c r="Z26" s="1">
        <f t="shared" si="1"/>
        <v>5.1041666666666596E-3</v>
      </c>
      <c r="AA26" s="1">
        <f t="shared" si="1"/>
        <v>5.1736111111111149E-3</v>
      </c>
      <c r="AB26" s="1">
        <f t="shared" si="1"/>
        <v>5.2083333333333426E-3</v>
      </c>
      <c r="AC26" s="1">
        <f t="shared" si="1"/>
        <v>5.3472222222222116E-3</v>
      </c>
      <c r="AD26" s="1">
        <f t="shared" si="1"/>
        <v>5.3009259259259311E-3</v>
      </c>
      <c r="AE26" s="1">
        <f t="shared" si="1"/>
        <v>5.2083333333333426E-3</v>
      </c>
      <c r="AF26" s="1">
        <f t="shared" si="1"/>
        <v>5.2314814814814758E-3</v>
      </c>
      <c r="AG26" s="1">
        <f t="shared" si="1"/>
        <v>5.3009259259259311E-3</v>
      </c>
      <c r="AH26" s="1">
        <f t="shared" si="1"/>
        <v>5.335648148148131E-3</v>
      </c>
      <c r="AI26" s="1">
        <f t="shared" si="1"/>
        <v>5.2199074074074092E-3</v>
      </c>
      <c r="AJ26" s="1">
        <f t="shared" si="1"/>
        <v>5.6828703703703798E-3</v>
      </c>
      <c r="AK26" s="1">
        <f t="shared" si="1"/>
        <v>5.6250000000000189E-3</v>
      </c>
      <c r="AL26" s="1">
        <f t="shared" si="1"/>
        <v>5.6944444444444464E-3</v>
      </c>
      <c r="AM26" s="1">
        <f t="shared" si="1"/>
        <v>5.7407407407407129E-3</v>
      </c>
      <c r="AN26" s="1">
        <f t="shared" si="1"/>
        <v>5.6481481481481244E-3</v>
      </c>
      <c r="AO26" s="1">
        <f t="shared" si="1"/>
        <v>4.8379629629629883E-3</v>
      </c>
      <c r="AP26" s="1">
        <f t="shared" si="1"/>
        <v>5.2314814814814758E-3</v>
      </c>
      <c r="AQ26" s="1">
        <f t="shared" si="1"/>
        <v>5.6018518518518579E-3</v>
      </c>
      <c r="AR26" s="1">
        <f t="shared" si="1"/>
        <v>5.6597222222222188E-3</v>
      </c>
      <c r="AS26" s="1">
        <f t="shared" si="1"/>
        <v>5.6944444444444464E-3</v>
      </c>
      <c r="AT26" s="1">
        <f t="shared" si="1"/>
        <v>5.0694444444444597E-3</v>
      </c>
      <c r="AU26" s="1">
        <f t="shared" si="1"/>
        <v>5.0578703703703654E-3</v>
      </c>
      <c r="AV26" s="1">
        <f t="shared" si="1"/>
        <v>5.046296296296271E-3</v>
      </c>
      <c r="AW26" s="1">
        <f t="shared" si="1"/>
        <v>5.0347222222222321E-3</v>
      </c>
      <c r="AX26" s="1">
        <f t="shared" si="1"/>
        <v>4.9421296296296435E-3</v>
      </c>
      <c r="AY26" s="1">
        <f t="shared" si="1"/>
        <v>5.0810185185185264E-3</v>
      </c>
      <c r="AZ26" s="1">
        <f t="shared" si="1"/>
        <v>5.1157407407407263E-3</v>
      </c>
      <c r="BA26" s="1">
        <f t="shared" si="1"/>
        <v>5.1273148148148207E-3</v>
      </c>
      <c r="BB26" s="1">
        <f t="shared" si="1"/>
        <v>5.1736111111110872E-3</v>
      </c>
      <c r="BC26" s="1">
        <f t="shared" si="1"/>
        <v>5.1620370370370483E-3</v>
      </c>
    </row>
    <row r="27" spans="1:55" x14ac:dyDescent="0.3">
      <c r="A27" s="6">
        <v>6.9444444444444441E-3</v>
      </c>
      <c r="B27" s="10">
        <f t="shared" si="0"/>
        <v>215</v>
      </c>
      <c r="C27" t="str">
        <f t="shared" si="0"/>
        <v xml:space="preserve">F.O.C.U.S. running 2 </v>
      </c>
      <c r="F27" s="1">
        <f t="shared" si="2"/>
        <v>5.8680555555555543E-3</v>
      </c>
      <c r="G27" s="1">
        <f t="shared" si="1"/>
        <v>5.7523148148148169E-3</v>
      </c>
      <c r="H27" s="1">
        <f t="shared" si="1"/>
        <v>5.7175925925925901E-3</v>
      </c>
      <c r="I27" s="1">
        <f t="shared" si="1"/>
        <v>5.7291666666666706E-3</v>
      </c>
      <c r="J27" s="1">
        <f t="shared" si="1"/>
        <v>5.5671296296296302E-3</v>
      </c>
      <c r="K27" s="1">
        <f t="shared" si="1"/>
        <v>6.2731481481481458E-3</v>
      </c>
      <c r="L27" s="1">
        <f t="shared" si="1"/>
        <v>6.4120370370370355E-3</v>
      </c>
      <c r="M27" s="1">
        <f t="shared" si="1"/>
        <v>6.3888888888888884E-3</v>
      </c>
      <c r="N27" s="1">
        <f t="shared" si="1"/>
        <v>6.4351851851851827E-3</v>
      </c>
      <c r="O27" s="1">
        <f t="shared" si="1"/>
        <v>6.2847222222222263E-3</v>
      </c>
      <c r="P27" s="1">
        <f t="shared" si="1"/>
        <v>5.8796296296296374E-3</v>
      </c>
      <c r="Q27" s="1">
        <f t="shared" si="1"/>
        <v>6.134259259259256E-3</v>
      </c>
      <c r="R27" s="1">
        <f t="shared" si="1"/>
        <v>6.2731481481481388E-3</v>
      </c>
      <c r="S27" s="1">
        <f t="shared" si="1"/>
        <v>6.3657407407407413E-3</v>
      </c>
      <c r="T27" s="1">
        <f t="shared" si="1"/>
        <v>6.0532407407407479E-3</v>
      </c>
      <c r="U27" s="1">
        <f t="shared" si="1"/>
        <v>5.9259259259259178E-3</v>
      </c>
      <c r="V27" s="1">
        <f t="shared" si="1"/>
        <v>6.2847222222222332E-3</v>
      </c>
      <c r="W27" s="1">
        <f t="shared" si="1"/>
        <v>6.4583333333333159E-3</v>
      </c>
      <c r="X27" s="1">
        <f t="shared" si="1"/>
        <v>6.689814814814829E-3</v>
      </c>
      <c r="Y27" s="1">
        <f t="shared" si="1"/>
        <v>6.4351851851851966E-3</v>
      </c>
      <c r="Z27" s="1">
        <f t="shared" si="1"/>
        <v>6.4004629629629411E-3</v>
      </c>
      <c r="AA27" s="1">
        <f t="shared" si="1"/>
        <v>6.5624999999999989E-3</v>
      </c>
      <c r="AB27" s="1">
        <f t="shared" si="1"/>
        <v>6.527777777777799E-3</v>
      </c>
      <c r="AC27" s="1">
        <f t="shared" si="1"/>
        <v>6.6435185185185208E-3</v>
      </c>
      <c r="AD27" s="1">
        <f t="shared" si="1"/>
        <v>6.2962962962962998E-3</v>
      </c>
      <c r="AE27" s="1">
        <f t="shared" si="1"/>
        <v>5.8796296296296235E-3</v>
      </c>
      <c r="AF27" s="1">
        <f t="shared" si="1"/>
        <v>6.0879629629629339E-3</v>
      </c>
      <c r="AG27" s="1">
        <f t="shared" si="1"/>
        <v>6.2268518518518723E-3</v>
      </c>
      <c r="AH27" s="1">
        <f t="shared" si="1"/>
        <v>6.4583333333333437E-3</v>
      </c>
      <c r="AI27" s="1">
        <f t="shared" si="1"/>
        <v>6.3657407407407274E-3</v>
      </c>
      <c r="AJ27" s="1">
        <f t="shared" si="1"/>
        <v>5.7291666666666463E-3</v>
      </c>
      <c r="AK27" s="1">
        <f t="shared" si="1"/>
        <v>6.0069444444444675E-3</v>
      </c>
      <c r="AL27" s="1">
        <f t="shared" si="1"/>
        <v>6.111111111111095E-3</v>
      </c>
      <c r="AM27" s="1">
        <f t="shared" si="1"/>
        <v>6.1921296296296446E-3</v>
      </c>
      <c r="AN27" s="1">
        <f t="shared" si="1"/>
        <v>6.2037037037037113E-3</v>
      </c>
      <c r="AO27" s="1">
        <f t="shared" si="1"/>
        <v>5.6249999999999911E-3</v>
      </c>
      <c r="AP27" s="1">
        <f t="shared" si="1"/>
        <v>5.7407407407407407E-3</v>
      </c>
      <c r="AQ27" s="1">
        <f t="shared" si="1"/>
        <v>5.8912037037036902E-3</v>
      </c>
      <c r="AR27" s="1">
        <f t="shared" si="1"/>
        <v>6.0185185185185341E-3</v>
      </c>
      <c r="AS27" s="1">
        <f t="shared" si="1"/>
        <v>5.6597222222222188E-3</v>
      </c>
      <c r="AT27" s="1">
        <f t="shared" si="1"/>
        <v>5.810185185185196E-3</v>
      </c>
      <c r="AU27" s="1">
        <f t="shared" si="1"/>
        <v>5.8564814814814903E-3</v>
      </c>
      <c r="AV27" s="1"/>
      <c r="AW27" s="1">
        <f t="shared" si="1"/>
        <v>0</v>
      </c>
      <c r="AX27" s="1">
        <f>AX4-AU4</f>
        <v>1.8668981481481495E-2</v>
      </c>
      <c r="AY27" s="1">
        <f t="shared" si="1"/>
        <v>4.942129629629588E-3</v>
      </c>
      <c r="AZ27" s="1">
        <f t="shared" si="1"/>
        <v>5.2546296296296369E-3</v>
      </c>
      <c r="BA27" s="1">
        <f t="shared" si="1"/>
        <v>5.3472222222222254E-3</v>
      </c>
      <c r="BB27" s="1">
        <f t="shared" si="1"/>
        <v>5.5324074074074026E-3</v>
      </c>
      <c r="BC27" s="1">
        <f t="shared" si="1"/>
        <v>5.5092592592592693E-3</v>
      </c>
    </row>
    <row r="28" spans="1:55" x14ac:dyDescent="0.3">
      <c r="A28" s="7">
        <v>8.3333333333333332E-3</v>
      </c>
      <c r="B28" s="10">
        <f t="shared" si="0"/>
        <v>218</v>
      </c>
      <c r="C28" t="str">
        <f t="shared" si="0"/>
        <v xml:space="preserve">Million Steps </v>
      </c>
      <c r="F28" s="1">
        <f t="shared" si="2"/>
        <v>6.3657407407407404E-3</v>
      </c>
      <c r="G28" s="1">
        <f t="shared" si="1"/>
        <v>6.3657407407407404E-3</v>
      </c>
      <c r="H28" s="1">
        <f t="shared" si="1"/>
        <v>6.6898148148148134E-3</v>
      </c>
      <c r="I28" s="1">
        <f t="shared" si="1"/>
        <v>6.747685185185183E-3</v>
      </c>
      <c r="J28" s="1">
        <f t="shared" si="1"/>
        <v>6.8287037037037084E-3</v>
      </c>
      <c r="K28" s="1">
        <f t="shared" si="1"/>
        <v>6.2152777777777779E-3</v>
      </c>
      <c r="L28" s="1">
        <f t="shared" si="1"/>
        <v>6.2499999999999986E-3</v>
      </c>
      <c r="M28" s="1">
        <f t="shared" si="1"/>
        <v>6.4120370370370425E-3</v>
      </c>
      <c r="N28" s="1">
        <f t="shared" si="1"/>
        <v>6.3773148148148148E-3</v>
      </c>
      <c r="O28" s="1">
        <f t="shared" si="1"/>
        <v>5.8449074074074028E-3</v>
      </c>
      <c r="P28" s="1">
        <f t="shared" si="1"/>
        <v>5.8796296296296374E-3</v>
      </c>
      <c r="Q28" s="1">
        <f t="shared" si="1"/>
        <v>6.0300925925925869E-3</v>
      </c>
      <c r="R28" s="1">
        <f t="shared" si="1"/>
        <v>6.3310185185185136E-3</v>
      </c>
      <c r="S28" s="1">
        <f t="shared" si="1"/>
        <v>6.400462962962955E-3</v>
      </c>
      <c r="T28" s="1">
        <f t="shared" si="1"/>
        <v>6.3657407407407413E-3</v>
      </c>
      <c r="U28" s="1">
        <f t="shared" si="1"/>
        <v>5.5671296296296441E-3</v>
      </c>
      <c r="V28" s="1">
        <f t="shared" si="1"/>
        <v>5.9027777777777846E-3</v>
      </c>
      <c r="W28" s="1">
        <f t="shared" si="1"/>
        <v>6.0763888888888673E-3</v>
      </c>
      <c r="X28" s="1">
        <f t="shared" si="1"/>
        <v>6.1805555555555641E-3</v>
      </c>
      <c r="Y28" s="1">
        <f t="shared" si="1"/>
        <v>6.1921296296296446E-3</v>
      </c>
      <c r="Z28" s="1">
        <f t="shared" si="1"/>
        <v>5.763888888888874E-3</v>
      </c>
      <c r="AA28" s="1">
        <f t="shared" si="1"/>
        <v>5.9837962962962787E-3</v>
      </c>
      <c r="AB28" s="1">
        <f t="shared" si="1"/>
        <v>6.180555555555578E-3</v>
      </c>
      <c r="AC28" s="1">
        <f t="shared" si="1"/>
        <v>6.2962962962962998E-3</v>
      </c>
      <c r="AD28" s="1">
        <f t="shared" si="1"/>
        <v>6.1458333333333226E-3</v>
      </c>
      <c r="AE28" s="1">
        <f t="shared" si="1"/>
        <v>5.7523148148148073E-3</v>
      </c>
      <c r="AF28" s="1">
        <f t="shared" si="1"/>
        <v>6.1458333333333226E-3</v>
      </c>
      <c r="AG28" s="1">
        <f t="shared" si="1"/>
        <v>6.3888888888888884E-3</v>
      </c>
      <c r="AH28" s="1">
        <f t="shared" si="1"/>
        <v>6.4351851851852104E-3</v>
      </c>
      <c r="AI28" s="1">
        <f t="shared" si="1"/>
        <v>6.3310185185184997E-3</v>
      </c>
      <c r="AJ28" s="1">
        <f t="shared" si="1"/>
        <v>6.4699074074074103E-3</v>
      </c>
      <c r="AK28" s="1">
        <f t="shared" si="1"/>
        <v>7.0138888888889306E-3</v>
      </c>
      <c r="AL28" s="1">
        <f t="shared" si="1"/>
        <v>7.2453703703703465E-3</v>
      </c>
      <c r="AM28" s="1">
        <f t="shared" si="1"/>
        <v>7.6273148148148229E-3</v>
      </c>
      <c r="AN28" s="1">
        <f t="shared" si="1"/>
        <v>7.7546296296296113E-3</v>
      </c>
      <c r="AO28" s="1">
        <f t="shared" si="1"/>
        <v>6.7824074074074037E-3</v>
      </c>
      <c r="AP28" s="1">
        <f t="shared" si="1"/>
        <v>6.8634259259259256E-3</v>
      </c>
      <c r="AQ28" s="1">
        <f t="shared" si="1"/>
        <v>6.8981481481481532E-3</v>
      </c>
      <c r="AR28" s="1">
        <f t="shared" si="1"/>
        <v>6.8981481481481532E-3</v>
      </c>
      <c r="AS28" s="1">
        <f t="shared" si="1"/>
        <v>6.6435185185185208E-3</v>
      </c>
      <c r="AT28" s="1">
        <f t="shared" si="1"/>
        <v>5.092592592592593E-3</v>
      </c>
      <c r="AU28" s="1">
        <f t="shared" si="1"/>
        <v>5.2546296296296369E-3</v>
      </c>
      <c r="AV28" s="1">
        <f t="shared" si="1"/>
        <v>5.2893518518518645E-3</v>
      </c>
      <c r="AW28" s="1">
        <f t="shared" si="1"/>
        <v>5.2546296296296369E-3</v>
      </c>
      <c r="AX28" s="1">
        <f t="shared" si="1"/>
        <v>5.0578703703703098E-3</v>
      </c>
      <c r="AY28" s="1">
        <f t="shared" si="1"/>
        <v>5.9027777777778123E-3</v>
      </c>
      <c r="AZ28" s="1">
        <f t="shared" si="1"/>
        <v>5.9722222222222121E-3</v>
      </c>
      <c r="BA28" s="1">
        <f t="shared" si="1"/>
        <v>6.0879629629629339E-3</v>
      </c>
      <c r="BB28" s="1">
        <f t="shared" si="1"/>
        <v>6.0995370370370838E-3</v>
      </c>
      <c r="BC28" s="1">
        <f t="shared" si="1"/>
        <v>6.1111111111111227E-3</v>
      </c>
    </row>
    <row r="29" spans="1:55" x14ac:dyDescent="0.3">
      <c r="A29" s="8">
        <v>1.0416666666666666E-2</v>
      </c>
      <c r="B29" s="10">
        <f t="shared" si="0"/>
        <v>222</v>
      </c>
      <c r="C29" t="str">
        <f t="shared" si="0"/>
        <v xml:space="preserve">Vilniaus bėgimo klubas </v>
      </c>
      <c r="F29" s="1">
        <f t="shared" si="2"/>
        <v>6.5046296296296302E-3</v>
      </c>
      <c r="G29" s="1">
        <f t="shared" si="1"/>
        <v>6.6087962962962958E-3</v>
      </c>
      <c r="H29" s="1">
        <f t="shared" si="1"/>
        <v>6.9212962962962952E-3</v>
      </c>
      <c r="I29" s="1">
        <f t="shared" si="1"/>
        <v>7.465277777777779E-3</v>
      </c>
      <c r="J29" s="1">
        <f t="shared" si="1"/>
        <v>7.4884259259259296E-3</v>
      </c>
      <c r="K29" s="1">
        <f t="shared" si="1"/>
        <v>6.6782407407407346E-3</v>
      </c>
      <c r="L29" s="1">
        <f t="shared" si="1"/>
        <v>6.9560185185185142E-3</v>
      </c>
      <c r="M29" s="1">
        <f t="shared" si="1"/>
        <v>7.03703703703705E-3</v>
      </c>
      <c r="N29" s="1">
        <f t="shared" si="1"/>
        <v>7.0833333333333234E-3</v>
      </c>
      <c r="O29" s="1">
        <f t="shared" si="1"/>
        <v>7.1643518518518523E-3</v>
      </c>
      <c r="P29" s="1">
        <f t="shared" si="1"/>
        <v>5.3587962962962921E-3</v>
      </c>
      <c r="Q29" s="1">
        <f t="shared" si="1"/>
        <v>5.3935185185185197E-3</v>
      </c>
      <c r="R29" s="1">
        <f t="shared" si="1"/>
        <v>5.3935185185185197E-3</v>
      </c>
      <c r="S29" s="1">
        <f t="shared" si="1"/>
        <v>5.3819444444444531E-3</v>
      </c>
      <c r="T29" s="1">
        <f t="shared" si="1"/>
        <v>5.2314814814814758E-3</v>
      </c>
      <c r="U29" s="1">
        <f t="shared" si="1"/>
        <v>5.6828703703703659E-3</v>
      </c>
      <c r="V29" s="1">
        <f t="shared" si="1"/>
        <v>5.5787037037037107E-3</v>
      </c>
      <c r="W29" s="1">
        <f t="shared" si="1"/>
        <v>5.5555555555555497E-3</v>
      </c>
      <c r="X29" s="1">
        <f t="shared" si="1"/>
        <v>5.3703703703703726E-3</v>
      </c>
      <c r="Y29" s="1">
        <f t="shared" si="1"/>
        <v>5.1620370370370344E-3</v>
      </c>
      <c r="Z29" s="1">
        <f t="shared" si="1"/>
        <v>4.7337962962963054E-3</v>
      </c>
      <c r="AA29" s="1">
        <f t="shared" si="1"/>
        <v>4.8263888888888939E-3</v>
      </c>
      <c r="AB29" s="1">
        <f t="shared" si="1"/>
        <v>4.9421296296296158E-3</v>
      </c>
      <c r="AC29" s="1">
        <f t="shared" si="1"/>
        <v>5.0115740740740988E-3</v>
      </c>
      <c r="AD29" s="1">
        <f t="shared" si="1"/>
        <v>5.2546296296296091E-3</v>
      </c>
      <c r="AE29" s="1">
        <f t="shared" si="1"/>
        <v>5.9953703703703731E-3</v>
      </c>
      <c r="AF29" s="1">
        <f t="shared" si="1"/>
        <v>6.8981481481481532E-3</v>
      </c>
      <c r="AG29" s="1">
        <f t="shared" si="1"/>
        <v>8.9699074074073848E-3</v>
      </c>
      <c r="AH29" s="1">
        <f t="shared" si="1"/>
        <v>8.6921296296296191E-3</v>
      </c>
      <c r="AI29" s="1">
        <f t="shared" si="1"/>
        <v>6.5856481481481877E-3</v>
      </c>
      <c r="AJ29" s="1">
        <f t="shared" si="1"/>
        <v>5.0578703703703376E-3</v>
      </c>
      <c r="AK29" s="1">
        <f t="shared" si="1"/>
        <v>5.0000000000000044E-3</v>
      </c>
      <c r="AL29" s="1">
        <f t="shared" si="1"/>
        <v>4.9652777777777768E-3</v>
      </c>
      <c r="AM29" s="1">
        <f t="shared" si="1"/>
        <v>5.0578703703703931E-3</v>
      </c>
      <c r="AN29" s="1">
        <f t="shared" si="1"/>
        <v>4.9189814814814825E-3</v>
      </c>
      <c r="AO29" s="1">
        <f t="shared" si="1"/>
        <v>6.4120370370370217E-3</v>
      </c>
      <c r="AP29" s="1">
        <f t="shared" si="1"/>
        <v>6.6782407407407485E-3</v>
      </c>
      <c r="AQ29" s="1">
        <f t="shared" si="1"/>
        <v>6.8171296296296313E-3</v>
      </c>
      <c r="AR29" s="1">
        <f t="shared" si="1"/>
        <v>6.9791666666666474E-3</v>
      </c>
      <c r="AS29" s="1">
        <f t="shared" si="1"/>
        <v>6.8402777777777646E-3</v>
      </c>
      <c r="AT29" s="1">
        <f t="shared" si="1"/>
        <v>6.8055555555555924E-3</v>
      </c>
      <c r="AU29" s="1">
        <f t="shared" si="1"/>
        <v>7.0949074074074248E-3</v>
      </c>
      <c r="AV29" s="1">
        <f t="shared" si="1"/>
        <v>7.0833333333333304E-3</v>
      </c>
      <c r="AW29" s="1">
        <f t="shared" si="1"/>
        <v>7.1296296296295969E-3</v>
      </c>
      <c r="AX29" s="1">
        <f t="shared" si="1"/>
        <v>6.6782407407407485E-3</v>
      </c>
      <c r="AY29" s="1">
        <f t="shared" si="1"/>
        <v>6.2152777777777501E-3</v>
      </c>
      <c r="AZ29" s="1">
        <f t="shared" si="1"/>
        <v>6.6319444444444819E-3</v>
      </c>
      <c r="BA29" s="1">
        <f t="shared" si="1"/>
        <v>6.9444444444444198E-3</v>
      </c>
      <c r="BB29" s="1">
        <f t="shared" si="1"/>
        <v>7.0601851851851971E-3</v>
      </c>
      <c r="BC29" s="1">
        <f t="shared" si="1"/>
        <v>7.2453703703703742E-3</v>
      </c>
    </row>
    <row r="30" spans="1:55" x14ac:dyDescent="0.3">
      <c r="B30" s="10">
        <f t="shared" si="0"/>
        <v>210</v>
      </c>
      <c r="C30" t="str">
        <f t="shared" si="0"/>
        <v xml:space="preserve">Lietuvos aklųjų sp. feder. </v>
      </c>
      <c r="F30" s="1">
        <f t="shared" si="2"/>
        <v>5.7175925925925927E-3</v>
      </c>
      <c r="G30" s="1">
        <f t="shared" si="1"/>
        <v>5.6481481481481478E-3</v>
      </c>
      <c r="H30" s="1">
        <f t="shared" si="1"/>
        <v>5.7175925925925953E-3</v>
      </c>
      <c r="I30" s="1">
        <f t="shared" si="1"/>
        <v>5.6828703703703659E-3</v>
      </c>
      <c r="J30" s="1">
        <f t="shared" si="1"/>
        <v>5.5555555555555566E-3</v>
      </c>
      <c r="K30" s="1">
        <f t="shared" si="1"/>
        <v>6.1921296296296342E-3</v>
      </c>
      <c r="L30" s="1">
        <f t="shared" si="1"/>
        <v>6.4699074074074034E-3</v>
      </c>
      <c r="M30" s="1">
        <f t="shared" si="1"/>
        <v>6.7013888888888887E-3</v>
      </c>
      <c r="N30" s="1">
        <f t="shared" si="1"/>
        <v>6.6087962962963001E-3</v>
      </c>
      <c r="O30" s="1">
        <f t="shared" si="1"/>
        <v>6.4351851851851827E-3</v>
      </c>
      <c r="P30" s="1">
        <f t="shared" si="1"/>
        <v>6.2731481481481527E-3</v>
      </c>
      <c r="Q30" s="1">
        <f t="shared" si="1"/>
        <v>6.6898148148148151E-3</v>
      </c>
      <c r="R30" s="1">
        <f t="shared" si="1"/>
        <v>7.1759259259259189E-3</v>
      </c>
      <c r="S30" s="1">
        <f t="shared" ref="S30:BC45" si="3">S7-R7</f>
        <v>7.3148148148148157E-3</v>
      </c>
      <c r="T30" s="1">
        <f t="shared" si="3"/>
        <v>7.3611111111111099E-3</v>
      </c>
      <c r="U30" s="1">
        <f t="shared" si="3"/>
        <v>5.1967592592592621E-3</v>
      </c>
      <c r="V30" s="1">
        <f t="shared" si="3"/>
        <v>5.1851851851851816E-3</v>
      </c>
      <c r="W30" s="1">
        <f t="shared" si="3"/>
        <v>5.2662037037037174E-3</v>
      </c>
      <c r="X30" s="1">
        <f t="shared" si="3"/>
        <v>5.3240740740740644E-3</v>
      </c>
      <c r="Y30" s="1">
        <f t="shared" si="3"/>
        <v>5.2199074074074092E-3</v>
      </c>
      <c r="Z30" s="1">
        <f t="shared" si="3"/>
        <v>5.3356481481481449E-3</v>
      </c>
      <c r="AA30" s="1">
        <f t="shared" si="3"/>
        <v>5.6018518518518579E-3</v>
      </c>
      <c r="AB30" s="1">
        <f t="shared" si="3"/>
        <v>5.5671296296296302E-3</v>
      </c>
      <c r="AC30" s="1">
        <f t="shared" si="3"/>
        <v>5.5902777777777635E-3</v>
      </c>
      <c r="AD30" s="1">
        <f t="shared" si="3"/>
        <v>5.5671296296296302E-3</v>
      </c>
      <c r="AE30" s="1">
        <f t="shared" si="3"/>
        <v>6.2268518518518445E-3</v>
      </c>
      <c r="AF30" s="1">
        <f t="shared" si="3"/>
        <v>6.5625000000000266E-3</v>
      </c>
      <c r="AG30" s="1">
        <f t="shared" si="3"/>
        <v>6.7708333333333093E-3</v>
      </c>
      <c r="AH30" s="1">
        <f t="shared" si="3"/>
        <v>6.851851851851859E-3</v>
      </c>
      <c r="AI30" s="1">
        <f t="shared" si="3"/>
        <v>6.8055555555555647E-3</v>
      </c>
      <c r="AJ30" s="1">
        <f t="shared" si="3"/>
        <v>5.9606481481481177E-3</v>
      </c>
      <c r="AK30" s="1">
        <f t="shared" si="3"/>
        <v>6.1458333333333781E-3</v>
      </c>
      <c r="AL30" s="1">
        <f t="shared" si="3"/>
        <v>6.2962962962962721E-3</v>
      </c>
      <c r="AM30" s="1">
        <f t="shared" si="3"/>
        <v>6.3773148148148218E-3</v>
      </c>
      <c r="AN30" s="1">
        <f t="shared" si="3"/>
        <v>6.1805555555555503E-3</v>
      </c>
      <c r="AO30" s="1">
        <f t="shared" si="3"/>
        <v>6.6782407407407485E-3</v>
      </c>
      <c r="AP30" s="1">
        <f t="shared" si="3"/>
        <v>7.2453703703703742E-3</v>
      </c>
      <c r="AQ30" s="1">
        <f t="shared" si="3"/>
        <v>7.6504629629629561E-3</v>
      </c>
      <c r="AR30" s="1">
        <f t="shared" si="3"/>
        <v>7.6041666666666896E-3</v>
      </c>
      <c r="AS30" s="1">
        <f t="shared" si="3"/>
        <v>7.2453703703703465E-3</v>
      </c>
      <c r="AT30" s="1">
        <f t="shared" si="3"/>
        <v>6.3541666666666607E-3</v>
      </c>
      <c r="AU30" s="1">
        <f t="shared" si="3"/>
        <v>6.8171296296296036E-3</v>
      </c>
      <c r="AV30" s="1">
        <f t="shared" si="3"/>
        <v>7.615740740740784E-3</v>
      </c>
      <c r="AW30" s="1">
        <f t="shared" si="3"/>
        <v>8.2175925925925819E-3</v>
      </c>
      <c r="AX30" s="1">
        <f t="shared" si="3"/>
        <v>8.7384259259259411E-3</v>
      </c>
      <c r="AY30" s="1">
        <f t="shared" si="3"/>
        <v>5.0231481481481377E-3</v>
      </c>
      <c r="AZ30" s="1">
        <f t="shared" si="3"/>
        <v>5.138888888888915E-3</v>
      </c>
      <c r="BA30" s="1">
        <f t="shared" si="3"/>
        <v>5.2430555555555425E-3</v>
      </c>
      <c r="BB30" s="1">
        <f t="shared" si="3"/>
        <v>5.289351851851809E-3</v>
      </c>
      <c r="BC30" s="1">
        <f t="shared" si="3"/>
        <v>5.138888888888915E-3</v>
      </c>
    </row>
    <row r="31" spans="1:55" x14ac:dyDescent="0.3">
      <c r="B31" s="10">
        <f t="shared" si="0"/>
        <v>209</v>
      </c>
      <c r="C31" t="str">
        <f t="shared" si="0"/>
        <v xml:space="preserve">Riverun </v>
      </c>
      <c r="F31" s="1">
        <f t="shared" si="2"/>
        <v>7.6041666666666662E-3</v>
      </c>
      <c r="G31" s="1">
        <f t="shared" ref="G31:AU37" si="4">G8-F8</f>
        <v>7.8472222222222242E-3</v>
      </c>
      <c r="H31" s="1">
        <f t="shared" si="4"/>
        <v>7.8356481481481471E-3</v>
      </c>
      <c r="I31" s="1">
        <f t="shared" si="4"/>
        <v>7.8356481481481506E-3</v>
      </c>
      <c r="J31" s="1">
        <f t="shared" si="4"/>
        <v>7.8240740740740701E-3</v>
      </c>
      <c r="K31" s="1">
        <f t="shared" si="4"/>
        <v>6.0069444444444398E-3</v>
      </c>
      <c r="L31" s="1">
        <f t="shared" si="4"/>
        <v>6.0879629629629756E-3</v>
      </c>
      <c r="M31" s="1">
        <f t="shared" si="4"/>
        <v>6.4351851851851827E-3</v>
      </c>
      <c r="N31" s="1">
        <f t="shared" si="4"/>
        <v>6.6087962962962862E-3</v>
      </c>
      <c r="O31" s="1">
        <f t="shared" si="4"/>
        <v>6.3425925925925941E-3</v>
      </c>
      <c r="P31" s="1">
        <f t="shared" si="4"/>
        <v>5.5902777777777912E-3</v>
      </c>
      <c r="Q31" s="1">
        <f t="shared" si="4"/>
        <v>5.8912037037036902E-3</v>
      </c>
      <c r="R31" s="1">
        <f t="shared" si="4"/>
        <v>5.9722222222222399E-3</v>
      </c>
      <c r="S31" s="1">
        <f t="shared" si="4"/>
        <v>5.9490740740740511E-3</v>
      </c>
      <c r="T31" s="1">
        <f t="shared" si="4"/>
        <v>5.6944444444444464E-3</v>
      </c>
      <c r="U31" s="1">
        <f t="shared" si="4"/>
        <v>7.2916666666666824E-3</v>
      </c>
      <c r="V31" s="1">
        <f t="shared" si="4"/>
        <v>7.5115740740740594E-3</v>
      </c>
      <c r="W31" s="1">
        <f t="shared" si="4"/>
        <v>7.6157407407407562E-3</v>
      </c>
      <c r="X31" s="1">
        <f t="shared" si="4"/>
        <v>7.7662037037036918E-3</v>
      </c>
      <c r="Y31" s="1">
        <f t="shared" si="4"/>
        <v>7.8125E-3</v>
      </c>
      <c r="Z31" s="1">
        <f t="shared" si="4"/>
        <v>5.706018518518513E-3</v>
      </c>
      <c r="AA31" s="1">
        <f t="shared" si="4"/>
        <v>6.0532407407407618E-3</v>
      </c>
      <c r="AB31" s="1">
        <f t="shared" si="4"/>
        <v>6.377314814814794E-3</v>
      </c>
      <c r="AC31" s="1">
        <f t="shared" si="4"/>
        <v>6.7476851851852038E-3</v>
      </c>
      <c r="AD31" s="1">
        <f t="shared" si="4"/>
        <v>6.6087962962962932E-3</v>
      </c>
      <c r="AE31" s="1">
        <f t="shared" si="4"/>
        <v>6.8171296296296036E-3</v>
      </c>
      <c r="AF31" s="1">
        <f t="shared" si="4"/>
        <v>7.1296296296296524E-3</v>
      </c>
      <c r="AG31" s="1">
        <f t="shared" si="4"/>
        <v>7.4421296296296457E-3</v>
      </c>
      <c r="AH31" s="1">
        <f t="shared" si="4"/>
        <v>7.4652777777777513E-3</v>
      </c>
      <c r="AI31" s="1">
        <f t="shared" si="4"/>
        <v>7.2569444444444409E-3</v>
      </c>
      <c r="AJ31" s="1">
        <f t="shared" si="4"/>
        <v>5.787037037037035E-3</v>
      </c>
      <c r="AK31" s="1">
        <f t="shared" si="4"/>
        <v>5.9837962962963065E-3</v>
      </c>
      <c r="AL31" s="1">
        <f t="shared" si="4"/>
        <v>6.2615740740740722E-3</v>
      </c>
      <c r="AM31" s="1">
        <f t="shared" si="4"/>
        <v>6.4930555555555713E-3</v>
      </c>
      <c r="AN31" s="1">
        <f t="shared" si="4"/>
        <v>6.5856481481481322E-3</v>
      </c>
      <c r="AO31" s="1">
        <f t="shared" si="4"/>
        <v>6.1689814814814836E-3</v>
      </c>
      <c r="AP31" s="1">
        <f t="shared" si="4"/>
        <v>6.3425925925925941E-3</v>
      </c>
      <c r="AQ31" s="1">
        <f t="shared" si="4"/>
        <v>6.9212962962963143E-3</v>
      </c>
      <c r="AR31" s="1">
        <f t="shared" si="4"/>
        <v>6.9791666666666474E-3</v>
      </c>
      <c r="AS31" s="1">
        <f t="shared" si="4"/>
        <v>6.9907407407407418E-3</v>
      </c>
      <c r="AT31" s="1">
        <f t="shared" si="4"/>
        <v>4.7106481481481444E-3</v>
      </c>
      <c r="AU31" s="1">
        <f t="shared" si="4"/>
        <v>4.6527777777777835E-3</v>
      </c>
      <c r="AV31" s="1">
        <f t="shared" si="3"/>
        <v>4.7685185185185053E-3</v>
      </c>
      <c r="AW31" s="1">
        <f t="shared" si="3"/>
        <v>4.8726851851851882E-3</v>
      </c>
      <c r="AX31" s="1">
        <f t="shared" si="3"/>
        <v>4.8263888888888662E-3</v>
      </c>
      <c r="AY31" s="1">
        <f t="shared" si="3"/>
        <v>4.849537037037055E-3</v>
      </c>
      <c r="AZ31" s="1">
        <f t="shared" si="3"/>
        <v>4.9305555555555491E-3</v>
      </c>
      <c r="BA31" s="1">
        <f t="shared" si="3"/>
        <v>4.9421296296296435E-3</v>
      </c>
      <c r="BB31" s="1">
        <f t="shared" si="3"/>
        <v>5.0000000000000044E-3</v>
      </c>
      <c r="BC31" s="1">
        <f t="shared" si="3"/>
        <v>4.9884259259259101E-3</v>
      </c>
    </row>
    <row r="32" spans="1:55" x14ac:dyDescent="0.3">
      <c r="B32" s="10">
        <f t="shared" si="0"/>
        <v>219</v>
      </c>
      <c r="C32" t="str">
        <f t="shared" si="0"/>
        <v xml:space="preserve">Vilniaus reg. futb.sąjunga </v>
      </c>
      <c r="F32" s="1">
        <f t="shared" si="2"/>
        <v>6.4236111111111117E-3</v>
      </c>
      <c r="G32" s="1">
        <f t="shared" si="4"/>
        <v>6.516203703703702E-3</v>
      </c>
      <c r="H32" s="1">
        <f t="shared" si="4"/>
        <v>6.8171296296296313E-3</v>
      </c>
      <c r="I32" s="1">
        <f t="shared" si="4"/>
        <v>7.2800925925925915E-3</v>
      </c>
      <c r="J32" s="1">
        <f t="shared" si="4"/>
        <v>7.0370370370370396E-3</v>
      </c>
      <c r="K32" s="1">
        <f t="shared" si="4"/>
        <v>6.3425925925925941E-3</v>
      </c>
      <c r="L32" s="1">
        <f t="shared" si="4"/>
        <v>6.4930555555555505E-3</v>
      </c>
      <c r="M32" s="1">
        <f t="shared" si="4"/>
        <v>6.6087962962963001E-3</v>
      </c>
      <c r="N32" s="1">
        <f t="shared" si="4"/>
        <v>6.6087962962962932E-3</v>
      </c>
      <c r="O32" s="1">
        <f t="shared" si="4"/>
        <v>6.5972222222222265E-3</v>
      </c>
      <c r="P32" s="1">
        <f t="shared" si="4"/>
        <v>6.1689814814814697E-3</v>
      </c>
      <c r="Q32" s="1">
        <f t="shared" si="4"/>
        <v>6.4351851851851966E-3</v>
      </c>
      <c r="R32" s="1">
        <f t="shared" si="4"/>
        <v>6.5162037037037046E-3</v>
      </c>
      <c r="S32" s="1">
        <f t="shared" si="4"/>
        <v>6.6666666666666541E-3</v>
      </c>
      <c r="T32" s="1">
        <f t="shared" si="4"/>
        <v>6.689814814814829E-3</v>
      </c>
      <c r="U32" s="1">
        <f t="shared" si="4"/>
        <v>5.9953703703703592E-3</v>
      </c>
      <c r="V32" s="1">
        <f t="shared" si="4"/>
        <v>6.2268518518518584E-3</v>
      </c>
      <c r="W32" s="1">
        <f t="shared" si="4"/>
        <v>6.400462962962955E-3</v>
      </c>
      <c r="X32" s="1">
        <f t="shared" si="4"/>
        <v>6.2731481481481666E-3</v>
      </c>
      <c r="Y32" s="1">
        <f t="shared" si="4"/>
        <v>6.1458333333333365E-3</v>
      </c>
      <c r="Z32" s="1">
        <f t="shared" si="4"/>
        <v>5.8217592592592349E-3</v>
      </c>
      <c r="AA32" s="1">
        <f t="shared" si="4"/>
        <v>6.1111111111111227E-3</v>
      </c>
      <c r="AB32" s="1">
        <f t="shared" si="4"/>
        <v>6.2500000000000056E-3</v>
      </c>
      <c r="AC32" s="1">
        <f t="shared" si="4"/>
        <v>6.1574074074073892E-3</v>
      </c>
      <c r="AD32" s="1">
        <f t="shared" si="4"/>
        <v>6.0185185185185341E-3</v>
      </c>
      <c r="AE32" s="1">
        <f t="shared" si="4"/>
        <v>5.7407407407407407E-3</v>
      </c>
      <c r="AF32" s="1">
        <f t="shared" si="4"/>
        <v>5.6712962962962854E-3</v>
      </c>
      <c r="AG32" s="1">
        <f t="shared" si="4"/>
        <v>5.6944444444444464E-3</v>
      </c>
      <c r="AH32" s="1">
        <f t="shared" si="4"/>
        <v>5.9953703703703731E-3</v>
      </c>
      <c r="AI32" s="1">
        <f t="shared" si="4"/>
        <v>6.157407407407417E-3</v>
      </c>
      <c r="AJ32" s="1">
        <f t="shared" si="4"/>
        <v>8.1365740740740877E-3</v>
      </c>
      <c r="AK32" s="1">
        <f t="shared" si="4"/>
        <v>9.050925925925879E-3</v>
      </c>
      <c r="AL32" s="1">
        <f t="shared" si="4"/>
        <v>6.423611111111116E-3</v>
      </c>
      <c r="AM32" s="1">
        <f t="shared" si="4"/>
        <v>6.6666666666666818E-3</v>
      </c>
      <c r="AN32" s="1">
        <f t="shared" si="4"/>
        <v>4.7800925925925997E-3</v>
      </c>
      <c r="AO32" s="1">
        <f t="shared" si="4"/>
        <v>6.0185185185185341E-3</v>
      </c>
      <c r="AP32" s="1">
        <f t="shared" si="4"/>
        <v>6.400462962962955E-3</v>
      </c>
      <c r="AQ32" s="1">
        <f t="shared" si="4"/>
        <v>6.747685185185176E-3</v>
      </c>
      <c r="AR32" s="1">
        <f t="shared" si="4"/>
        <v>6.6666666666666541E-3</v>
      </c>
      <c r="AS32" s="1">
        <f t="shared" si="4"/>
        <v>6.6782407407407485E-3</v>
      </c>
      <c r="AT32" s="1">
        <f t="shared" si="4"/>
        <v>6.180555555555578E-3</v>
      </c>
      <c r="AU32" s="1">
        <f t="shared" si="4"/>
        <v>6.5509259259259323E-3</v>
      </c>
      <c r="AV32" s="1">
        <f t="shared" si="3"/>
        <v>6.7824074074073759E-3</v>
      </c>
      <c r="AW32" s="1">
        <f t="shared" si="3"/>
        <v>6.9907407407407418E-3</v>
      </c>
      <c r="AX32" s="1">
        <f t="shared" si="3"/>
        <v>6.7824074074074314E-3</v>
      </c>
      <c r="AY32" s="1">
        <f t="shared" si="3"/>
        <v>5.4976851851851749E-3</v>
      </c>
      <c r="AZ32" s="1">
        <f t="shared" si="3"/>
        <v>5.7754629629629406E-3</v>
      </c>
      <c r="BA32" s="1">
        <f t="shared" si="3"/>
        <v>5.8680555555555847E-3</v>
      </c>
      <c r="BB32" s="1">
        <f t="shared" si="3"/>
        <v>5.8101851851851682E-3</v>
      </c>
      <c r="BC32" s="1">
        <f t="shared" si="3"/>
        <v>5.7407407407407685E-3</v>
      </c>
    </row>
    <row r="33" spans="2:55" x14ac:dyDescent="0.3">
      <c r="B33" s="10">
        <f t="shared" si="0"/>
        <v>204</v>
      </c>
      <c r="C33" t="str">
        <f t="shared" si="0"/>
        <v xml:space="preserve">Kauno BMK </v>
      </c>
      <c r="F33" s="1">
        <f t="shared" si="2"/>
        <v>6.0879629629629643E-3</v>
      </c>
      <c r="G33" s="1">
        <f t="shared" si="4"/>
        <v>6.0648148148148137E-3</v>
      </c>
      <c r="H33" s="1">
        <f t="shared" si="4"/>
        <v>6.1226851851851841E-3</v>
      </c>
      <c r="I33" s="1">
        <f t="shared" si="4"/>
        <v>6.3078703703703699E-3</v>
      </c>
      <c r="J33" s="1">
        <f t="shared" si="4"/>
        <v>6.3310185185185171E-3</v>
      </c>
      <c r="K33" s="1">
        <f t="shared" si="4"/>
        <v>6.1805555555555537E-3</v>
      </c>
      <c r="L33" s="1">
        <f t="shared" si="4"/>
        <v>6.2500000000000056E-3</v>
      </c>
      <c r="M33" s="1">
        <f t="shared" si="4"/>
        <v>6.2962962962962929E-3</v>
      </c>
      <c r="N33" s="1">
        <f t="shared" si="4"/>
        <v>6.4699074074074103E-3</v>
      </c>
      <c r="O33" s="1">
        <f t="shared" si="4"/>
        <v>6.2847222222222263E-3</v>
      </c>
      <c r="P33" s="1">
        <f t="shared" si="4"/>
        <v>6.0069444444444328E-3</v>
      </c>
      <c r="Q33" s="1">
        <f t="shared" si="4"/>
        <v>6.4814814814814908E-3</v>
      </c>
      <c r="R33" s="1">
        <f t="shared" si="4"/>
        <v>6.585648148148146E-3</v>
      </c>
      <c r="S33" s="1">
        <f t="shared" si="4"/>
        <v>6.7592592592592704E-3</v>
      </c>
      <c r="T33" s="1">
        <f t="shared" si="4"/>
        <v>6.9328703703703531E-3</v>
      </c>
      <c r="U33" s="1">
        <f t="shared" si="4"/>
        <v>5.5208333333333498E-3</v>
      </c>
      <c r="V33" s="1">
        <f t="shared" si="4"/>
        <v>5.578703703703683E-3</v>
      </c>
      <c r="W33" s="1">
        <f t="shared" si="4"/>
        <v>5.7060185185185269E-3</v>
      </c>
      <c r="X33" s="1">
        <f t="shared" si="4"/>
        <v>5.8796296296296235E-3</v>
      </c>
      <c r="Y33" s="1">
        <f t="shared" si="4"/>
        <v>5.8333333333333431E-3</v>
      </c>
      <c r="Z33" s="1">
        <f t="shared" si="4"/>
        <v>5.0347222222222182E-3</v>
      </c>
      <c r="AA33" s="1">
        <f t="shared" si="4"/>
        <v>5.4166666666666807E-3</v>
      </c>
      <c r="AB33" s="1">
        <f t="shared" si="4"/>
        <v>5.5555555555555358E-3</v>
      </c>
      <c r="AC33" s="1">
        <f t="shared" si="4"/>
        <v>5.6249999999999911E-3</v>
      </c>
      <c r="AD33" s="1">
        <f t="shared" si="4"/>
        <v>5.7060185185185408E-3</v>
      </c>
      <c r="AE33" s="1">
        <f t="shared" si="4"/>
        <v>7.19907407407408E-3</v>
      </c>
      <c r="AF33" s="1">
        <f t="shared" si="4"/>
        <v>7.5462962962963009E-3</v>
      </c>
      <c r="AG33" s="1">
        <f t="shared" si="4"/>
        <v>8.055555555555538E-3</v>
      </c>
      <c r="AH33" s="1">
        <f t="shared" si="4"/>
        <v>8.5648148148148306E-3</v>
      </c>
      <c r="AI33" s="1">
        <f t="shared" si="4"/>
        <v>8.6111111111110972E-3</v>
      </c>
      <c r="AJ33" s="1">
        <f t="shared" si="4"/>
        <v>5.6944444444444464E-3</v>
      </c>
      <c r="AK33" s="1">
        <f t="shared" si="4"/>
        <v>5.706018518518513E-3</v>
      </c>
      <c r="AL33" s="1">
        <f t="shared" si="4"/>
        <v>5.833333333333357E-3</v>
      </c>
      <c r="AM33" s="1">
        <f t="shared" si="4"/>
        <v>5.8796296296296235E-3</v>
      </c>
      <c r="AN33" s="1">
        <f t="shared" si="4"/>
        <v>5.7986111111111016E-3</v>
      </c>
      <c r="AO33" s="1">
        <f t="shared" si="4"/>
        <v>6.8402777777777646E-3</v>
      </c>
      <c r="AP33" s="1">
        <f t="shared" si="4"/>
        <v>7.1527777777777857E-3</v>
      </c>
      <c r="AQ33" s="1">
        <f t="shared" si="4"/>
        <v>7.2453703703703465E-3</v>
      </c>
      <c r="AR33" s="1">
        <f t="shared" si="4"/>
        <v>7.6504629629629839E-3</v>
      </c>
      <c r="AS33" s="1">
        <f t="shared" si="4"/>
        <v>7.9745370370370439E-3</v>
      </c>
      <c r="AT33" s="1">
        <f t="shared" si="4"/>
        <v>7.0949074074073692E-3</v>
      </c>
      <c r="AU33" s="1">
        <f t="shared" si="4"/>
        <v>7.3379629629629628E-3</v>
      </c>
      <c r="AV33" s="1">
        <f t="shared" si="3"/>
        <v>7.6967592592592782E-3</v>
      </c>
      <c r="AW33" s="1">
        <f t="shared" si="3"/>
        <v>8.2291666666666763E-3</v>
      </c>
      <c r="AX33" s="1">
        <f t="shared" si="3"/>
        <v>7.6967592592592782E-3</v>
      </c>
      <c r="AY33" s="1">
        <f t="shared" si="3"/>
        <v>5.1388888888888595E-3</v>
      </c>
      <c r="AZ33" s="1">
        <f t="shared" si="3"/>
        <v>5.3587962962963198E-3</v>
      </c>
      <c r="BA33" s="1">
        <f t="shared" si="3"/>
        <v>5.4166666666666252E-3</v>
      </c>
      <c r="BB33" s="1">
        <f t="shared" si="3"/>
        <v>5.4976851851852304E-3</v>
      </c>
      <c r="BC33" s="1">
        <f t="shared" si="3"/>
        <v>5.5671296296296302E-3</v>
      </c>
    </row>
    <row r="34" spans="2:55" x14ac:dyDescent="0.3">
      <c r="B34" s="10">
        <f t="shared" si="0"/>
        <v>207</v>
      </c>
      <c r="C34" t="str">
        <f t="shared" si="0"/>
        <v xml:space="preserve">Ukmergė </v>
      </c>
      <c r="F34" s="1">
        <f t="shared" si="2"/>
        <v>7.5231481481481477E-3</v>
      </c>
      <c r="G34" s="1">
        <f t="shared" si="4"/>
        <v>7.5462962962962949E-3</v>
      </c>
      <c r="H34" s="1">
        <f t="shared" si="4"/>
        <v>7.673611111111112E-3</v>
      </c>
      <c r="I34" s="1">
        <f t="shared" si="4"/>
        <v>7.7893518518518563E-3</v>
      </c>
      <c r="J34" s="1">
        <f t="shared" si="4"/>
        <v>7.9282407407407357E-3</v>
      </c>
      <c r="K34" s="1">
        <f t="shared" si="4"/>
        <v>5.5671296296296302E-3</v>
      </c>
      <c r="L34" s="1">
        <f t="shared" si="4"/>
        <v>5.8680555555555569E-3</v>
      </c>
      <c r="M34" s="1">
        <f t="shared" si="4"/>
        <v>5.9143518518518512E-3</v>
      </c>
      <c r="N34" s="1">
        <f t="shared" si="4"/>
        <v>5.9375000000000053E-3</v>
      </c>
      <c r="O34" s="1">
        <f t="shared" si="4"/>
        <v>5.8912037037036971E-3</v>
      </c>
      <c r="P34" s="1">
        <f t="shared" si="4"/>
        <v>5.7754629629629683E-3</v>
      </c>
      <c r="Q34" s="1">
        <f t="shared" si="4"/>
        <v>5.9027777777777707E-3</v>
      </c>
      <c r="R34" s="1">
        <f t="shared" si="4"/>
        <v>5.9837962962962926E-3</v>
      </c>
      <c r="S34" s="1">
        <f t="shared" si="4"/>
        <v>6.0416666666666674E-3</v>
      </c>
      <c r="T34" s="1">
        <f t="shared" si="4"/>
        <v>5.8217592592592626E-3</v>
      </c>
      <c r="U34" s="1">
        <f t="shared" si="4"/>
        <v>5.520833333333322E-3</v>
      </c>
      <c r="V34" s="1">
        <f t="shared" si="4"/>
        <v>5.7754629629629822E-3</v>
      </c>
      <c r="W34" s="1">
        <f t="shared" si="4"/>
        <v>5.9259259259259317E-3</v>
      </c>
      <c r="X34" s="1">
        <f t="shared" si="4"/>
        <v>6.134259259259256E-3</v>
      </c>
      <c r="Y34" s="1">
        <f t="shared" si="4"/>
        <v>5.8564814814814764E-3</v>
      </c>
      <c r="Z34" s="1">
        <f t="shared" si="4"/>
        <v>5.6712962962962854E-3</v>
      </c>
      <c r="AA34" s="1">
        <f t="shared" si="4"/>
        <v>6.3078703703703665E-3</v>
      </c>
      <c r="AB34" s="1">
        <f t="shared" si="4"/>
        <v>6.4351851851852104E-3</v>
      </c>
      <c r="AC34" s="1">
        <f t="shared" si="4"/>
        <v>6.4930555555555436E-3</v>
      </c>
      <c r="AD34" s="1">
        <f t="shared" si="4"/>
        <v>6.4930555555555436E-3</v>
      </c>
      <c r="AE34" s="1">
        <f t="shared" si="4"/>
        <v>5.6481481481481799E-3</v>
      </c>
      <c r="AF34" s="1">
        <f t="shared" si="4"/>
        <v>6.2152777777777501E-3</v>
      </c>
      <c r="AG34" s="1">
        <f t="shared" si="4"/>
        <v>6.3310185185185275E-3</v>
      </c>
      <c r="AH34" s="1">
        <f t="shared" si="4"/>
        <v>6.6087962962962932E-3</v>
      </c>
      <c r="AI34" s="1">
        <f t="shared" si="4"/>
        <v>6.4467592592592771E-3</v>
      </c>
      <c r="AJ34" s="1">
        <f t="shared" si="4"/>
        <v>6.5972222222222265E-3</v>
      </c>
      <c r="AK34" s="1">
        <f t="shared" si="4"/>
        <v>6.6319444444444264E-3</v>
      </c>
      <c r="AL34" s="1">
        <f t="shared" si="4"/>
        <v>7.3032407407407351E-3</v>
      </c>
      <c r="AM34" s="1">
        <f t="shared" si="4"/>
        <v>9.224537037037045E-3</v>
      </c>
      <c r="AN34" s="1">
        <f t="shared" si="4"/>
        <v>7.0138888888888751E-3</v>
      </c>
      <c r="AO34" s="1">
        <f t="shared" si="4"/>
        <v>5.8449074074074236E-3</v>
      </c>
      <c r="AP34" s="1">
        <f t="shared" si="4"/>
        <v>6.9212962962962865E-3</v>
      </c>
      <c r="AQ34" s="1">
        <f t="shared" si="4"/>
        <v>7.6736111111111172E-3</v>
      </c>
      <c r="AR34" s="1">
        <f t="shared" si="4"/>
        <v>7.8703703703703609E-3</v>
      </c>
      <c r="AS34" s="1">
        <f t="shared" si="4"/>
        <v>7.6620370370370505E-3</v>
      </c>
      <c r="AT34" s="1">
        <f t="shared" si="4"/>
        <v>5.7060185185184853E-3</v>
      </c>
      <c r="AU34" s="1">
        <f t="shared" si="4"/>
        <v>6.134259259259256E-3</v>
      </c>
      <c r="AV34" s="1">
        <f t="shared" si="3"/>
        <v>6.7361111111111649E-3</v>
      </c>
      <c r="AW34" s="1">
        <f t="shared" si="3"/>
        <v>7.0023148148147807E-3</v>
      </c>
      <c r="AX34" s="1">
        <f t="shared" si="3"/>
        <v>7.0254629629629695E-3</v>
      </c>
      <c r="AY34" s="1">
        <f t="shared" si="3"/>
        <v>5.5324074074074026E-3</v>
      </c>
      <c r="AZ34" s="1">
        <f t="shared" si="3"/>
        <v>5.833333333333357E-3</v>
      </c>
      <c r="BA34" s="1">
        <f t="shared" si="3"/>
        <v>5.9953703703703454E-3</v>
      </c>
      <c r="BB34" s="1">
        <f t="shared" si="3"/>
        <v>6.2384259259259389E-3</v>
      </c>
      <c r="BC34" s="1">
        <f t="shared" si="3"/>
        <v>6.2500000000000333E-3</v>
      </c>
    </row>
    <row r="35" spans="2:55" x14ac:dyDescent="0.3">
      <c r="B35" s="10">
        <f t="shared" si="0"/>
        <v>202</v>
      </c>
      <c r="C35" t="str">
        <f t="shared" si="0"/>
        <v xml:space="preserve">Love Streams Running </v>
      </c>
      <c r="F35" s="1">
        <f t="shared" si="2"/>
        <v>6.7708333333333336E-3</v>
      </c>
      <c r="G35" s="1">
        <f t="shared" si="4"/>
        <v>6.9097222222222216E-3</v>
      </c>
      <c r="H35" s="1">
        <f t="shared" si="4"/>
        <v>7.0486111111111114E-3</v>
      </c>
      <c r="I35" s="1">
        <f t="shared" si="4"/>
        <v>7.4074074074074077E-3</v>
      </c>
      <c r="J35" s="1">
        <f t="shared" si="4"/>
        <v>7.3495370370370398E-3</v>
      </c>
      <c r="K35" s="1">
        <f t="shared" si="4"/>
        <v>5.1273148148148137E-3</v>
      </c>
      <c r="L35" s="1">
        <f t="shared" si="4"/>
        <v>5.1388888888888873E-3</v>
      </c>
      <c r="M35" s="1">
        <f t="shared" si="4"/>
        <v>5.1388888888888873E-3</v>
      </c>
      <c r="N35" s="1">
        <f t="shared" si="4"/>
        <v>5.2546296296296369E-3</v>
      </c>
      <c r="O35" s="1">
        <f t="shared" si="4"/>
        <v>5.0694444444444389E-3</v>
      </c>
      <c r="P35" s="1">
        <f t="shared" si="4"/>
        <v>5.2662037037037104E-3</v>
      </c>
      <c r="Q35" s="1">
        <f t="shared" si="4"/>
        <v>5.520833333333322E-3</v>
      </c>
      <c r="R35" s="1">
        <f t="shared" si="4"/>
        <v>5.7870370370370489E-3</v>
      </c>
      <c r="S35" s="1">
        <f t="shared" si="4"/>
        <v>6.0763888888888951E-3</v>
      </c>
      <c r="T35" s="1">
        <f t="shared" si="4"/>
        <v>5.8564814814814625E-3</v>
      </c>
      <c r="U35" s="1">
        <f t="shared" si="4"/>
        <v>5.1388888888889012E-3</v>
      </c>
      <c r="V35" s="1">
        <f t="shared" si="4"/>
        <v>5.2662037037036896E-3</v>
      </c>
      <c r="W35" s="1">
        <f t="shared" si="4"/>
        <v>5.2662037037037174E-3</v>
      </c>
      <c r="X35" s="1">
        <f t="shared" si="4"/>
        <v>5.1620370370370344E-3</v>
      </c>
      <c r="Y35" s="1">
        <f t="shared" si="4"/>
        <v>5.1388888888888873E-3</v>
      </c>
      <c r="Z35" s="1">
        <f t="shared" si="4"/>
        <v>6.6666666666666541E-3</v>
      </c>
      <c r="AA35" s="1">
        <f t="shared" si="4"/>
        <v>6.8171296296296452E-3</v>
      </c>
      <c r="AB35" s="1">
        <f t="shared" si="4"/>
        <v>6.9444444444444475E-3</v>
      </c>
      <c r="AC35" s="1">
        <f t="shared" si="4"/>
        <v>7.0138888888888751E-3</v>
      </c>
      <c r="AD35" s="1">
        <f t="shared" si="4"/>
        <v>7.0370370370370361E-3</v>
      </c>
      <c r="AE35" s="1">
        <f t="shared" si="4"/>
        <v>6.0300925925926008E-3</v>
      </c>
      <c r="AF35" s="1">
        <f t="shared" si="4"/>
        <v>6.1921296296296169E-3</v>
      </c>
      <c r="AG35" s="1">
        <f t="shared" si="4"/>
        <v>6.6550925925926152E-3</v>
      </c>
      <c r="AH35" s="1">
        <f t="shared" si="4"/>
        <v>7.2685185185185075E-3</v>
      </c>
      <c r="AI35" s="1">
        <f t="shared" si="4"/>
        <v>7.1643518518518523E-3</v>
      </c>
      <c r="AJ35" s="1">
        <f t="shared" si="4"/>
        <v>8.5416666666666696E-3</v>
      </c>
      <c r="AK35" s="1">
        <f t="shared" si="4"/>
        <v>9.6064814814814659E-3</v>
      </c>
      <c r="AL35" s="1">
        <f t="shared" si="4"/>
        <v>1.0011574074074076E-2</v>
      </c>
      <c r="AM35" s="1">
        <f t="shared" si="4"/>
        <v>9.9768518518518756E-3</v>
      </c>
      <c r="AN35" s="1">
        <f t="shared" si="4"/>
        <v>9.5370370370370383E-3</v>
      </c>
      <c r="AO35" s="1">
        <f t="shared" si="4"/>
        <v>5.5671296296296024E-3</v>
      </c>
      <c r="AP35" s="1">
        <f t="shared" si="4"/>
        <v>5.6828703703703798E-3</v>
      </c>
      <c r="AQ35" s="1">
        <f t="shared" si="4"/>
        <v>5.9722222222222399E-3</v>
      </c>
      <c r="AR35" s="1">
        <f t="shared" si="4"/>
        <v>6.0995370370370006E-3</v>
      </c>
      <c r="AS35" s="1">
        <f t="shared" si="4"/>
        <v>5.8796296296296235E-3</v>
      </c>
      <c r="AT35" s="1">
        <f t="shared" si="4"/>
        <v>5.8564814814815458E-3</v>
      </c>
      <c r="AU35" s="1">
        <f t="shared" si="4"/>
        <v>6.3657407407406996E-3</v>
      </c>
      <c r="AV35" s="1">
        <f t="shared" si="3"/>
        <v>6.9444444444444198E-3</v>
      </c>
      <c r="AW35" s="1">
        <f t="shared" si="3"/>
        <v>7.4189814814815125E-3</v>
      </c>
      <c r="AX35" s="1">
        <f t="shared" si="3"/>
        <v>6.8171296296296036E-3</v>
      </c>
      <c r="AY35" s="1">
        <f t="shared" si="3"/>
        <v>7.9398148148148717E-3</v>
      </c>
      <c r="AZ35" s="1">
        <f t="shared" si="3"/>
        <v>7.8935185185184942E-3</v>
      </c>
      <c r="BA35" s="1">
        <f t="shared" si="3"/>
        <v>7.8240740740740389E-3</v>
      </c>
      <c r="BB35" s="1">
        <f t="shared" si="3"/>
        <v>8.0787037037037268E-3</v>
      </c>
      <c r="BC35" s="1">
        <f t="shared" si="3"/>
        <v>8.2060185185184875E-3</v>
      </c>
    </row>
    <row r="36" spans="2:55" x14ac:dyDescent="0.3">
      <c r="B36" s="10">
        <f t="shared" si="0"/>
        <v>221</v>
      </c>
      <c r="C36" t="str">
        <f t="shared" si="0"/>
        <v xml:space="preserve">Bėgimo Klubas Profai </v>
      </c>
      <c r="F36" s="1">
        <f t="shared" si="2"/>
        <v>6.2962962962962964E-3</v>
      </c>
      <c r="G36" s="1">
        <f t="shared" si="4"/>
        <v>6.4120370370370373E-3</v>
      </c>
      <c r="H36" s="1">
        <f t="shared" si="4"/>
        <v>6.4930555555555557E-3</v>
      </c>
      <c r="I36" s="1">
        <f t="shared" si="4"/>
        <v>6.5856481481481495E-3</v>
      </c>
      <c r="J36" s="1">
        <f t="shared" si="4"/>
        <v>6.5393518518518448E-3</v>
      </c>
      <c r="K36" s="1">
        <f t="shared" si="4"/>
        <v>6.5509259259259323E-3</v>
      </c>
      <c r="L36" s="1">
        <f t="shared" si="4"/>
        <v>6.5162037037037046E-3</v>
      </c>
      <c r="M36" s="1">
        <f t="shared" si="4"/>
        <v>6.4699074074074103E-3</v>
      </c>
      <c r="N36" s="1">
        <f t="shared" si="4"/>
        <v>6.6550925925925875E-3</v>
      </c>
      <c r="O36" s="1">
        <f t="shared" si="4"/>
        <v>6.8287037037037049E-3</v>
      </c>
      <c r="P36" s="1">
        <f t="shared" si="4"/>
        <v>7.3263888888888823E-3</v>
      </c>
      <c r="Q36" s="1">
        <f t="shared" si="4"/>
        <v>7.6388888888888895E-3</v>
      </c>
      <c r="R36" s="1">
        <f t="shared" si="4"/>
        <v>7.7430555555555586E-3</v>
      </c>
      <c r="S36" s="1">
        <f t="shared" si="4"/>
        <v>7.9166666666666691E-3</v>
      </c>
      <c r="T36" s="1">
        <f t="shared" si="4"/>
        <v>7.7430555555555586E-3</v>
      </c>
      <c r="U36" s="1">
        <f t="shared" si="4"/>
        <v>6.1574074074074031E-3</v>
      </c>
      <c r="V36" s="1">
        <f t="shared" si="4"/>
        <v>6.5162037037037046E-3</v>
      </c>
      <c r="W36" s="1">
        <f t="shared" si="4"/>
        <v>6.770833333333337E-3</v>
      </c>
      <c r="X36" s="1">
        <f t="shared" si="4"/>
        <v>6.956018518518528E-3</v>
      </c>
      <c r="Y36" s="1">
        <f t="shared" si="4"/>
        <v>6.6550925925925597E-3</v>
      </c>
      <c r="Z36" s="1">
        <f t="shared" si="4"/>
        <v>5.7986111111111294E-3</v>
      </c>
      <c r="AA36" s="1">
        <f t="shared" si="4"/>
        <v>6.1226851851851893E-3</v>
      </c>
      <c r="AB36" s="1">
        <f t="shared" si="4"/>
        <v>6.111111111111095E-3</v>
      </c>
      <c r="AC36" s="1">
        <f t="shared" si="4"/>
        <v>6.2384259259259389E-3</v>
      </c>
      <c r="AD36" s="1">
        <f t="shared" si="4"/>
        <v>6.0995370370370283E-3</v>
      </c>
      <c r="AE36" s="1">
        <f t="shared" si="4"/>
        <v>6.4120370370370494E-3</v>
      </c>
      <c r="AF36" s="1">
        <f t="shared" si="4"/>
        <v>6.5972222222222265E-3</v>
      </c>
      <c r="AG36" s="1">
        <f t="shared" si="4"/>
        <v>6.8865740740740589E-3</v>
      </c>
      <c r="AH36" s="1">
        <f t="shared" si="4"/>
        <v>7.1064814814814914E-3</v>
      </c>
      <c r="AI36" s="1">
        <f t="shared" si="4"/>
        <v>6.9444444444444475E-3</v>
      </c>
      <c r="AJ36" s="1">
        <f t="shared" si="4"/>
        <v>7.2222222222222132E-3</v>
      </c>
      <c r="AK36" s="1">
        <f t="shared" si="4"/>
        <v>7.6736111111111172E-3</v>
      </c>
      <c r="AL36" s="1">
        <f t="shared" si="4"/>
        <v>8.1944444444444486E-3</v>
      </c>
      <c r="AM36" s="1">
        <f t="shared" si="4"/>
        <v>8.4259259259258923E-3</v>
      </c>
      <c r="AN36" s="1">
        <f t="shared" si="4"/>
        <v>8.1481481481481821E-3</v>
      </c>
      <c r="AO36" s="1">
        <f t="shared" si="4"/>
        <v>5.8217592592592349E-3</v>
      </c>
      <c r="AP36" s="1">
        <f t="shared" si="4"/>
        <v>6.1458333333333504E-3</v>
      </c>
      <c r="AQ36" s="1">
        <f t="shared" si="4"/>
        <v>6.2384259259259389E-3</v>
      </c>
      <c r="AR36" s="1">
        <f t="shared" si="4"/>
        <v>6.423611111111116E-3</v>
      </c>
      <c r="AS36" s="1">
        <f t="shared" si="4"/>
        <v>6.481481481481477E-3</v>
      </c>
      <c r="AT36" s="1">
        <f t="shared" si="4"/>
        <v>6.2847222222222054E-3</v>
      </c>
      <c r="AU36" s="1">
        <f t="shared" si="4"/>
        <v>6.4699074074074381E-3</v>
      </c>
      <c r="AV36" s="1">
        <f t="shared" si="3"/>
        <v>6.5856481481481044E-3</v>
      </c>
      <c r="AW36" s="1">
        <f t="shared" si="3"/>
        <v>6.5856481481481599E-3</v>
      </c>
      <c r="AX36" s="1">
        <f t="shared" si="3"/>
        <v>6.3425925925925664E-3</v>
      </c>
      <c r="AY36" s="1">
        <f t="shared" si="3"/>
        <v>6.574074074074121E-3</v>
      </c>
      <c r="AZ36" s="1">
        <f t="shared" si="3"/>
        <v>7.0601851851851971E-3</v>
      </c>
      <c r="BA36" s="1">
        <f t="shared" si="3"/>
        <v>7.2916666666666408E-3</v>
      </c>
      <c r="BB36" s="1">
        <f t="shared" si="3"/>
        <v>7.2337962962962798E-3</v>
      </c>
      <c r="BC36" s="1">
        <f t="shared" si="3"/>
        <v>6.7129629629629761E-3</v>
      </c>
    </row>
    <row r="37" spans="2:55" x14ac:dyDescent="0.3">
      <c r="B37" s="10">
        <f t="shared" si="0"/>
        <v>216</v>
      </c>
      <c r="C37" t="str">
        <f t="shared" si="0"/>
        <v xml:space="preserve">Origami runners 2 </v>
      </c>
      <c r="F37" s="1">
        <f t="shared" si="2"/>
        <v>5.9375000000000009E-3</v>
      </c>
      <c r="G37" s="1">
        <f t="shared" si="4"/>
        <v>5.7291666666666663E-3</v>
      </c>
      <c r="H37" s="1">
        <f t="shared" si="4"/>
        <v>6.0879629629629634E-3</v>
      </c>
      <c r="I37" s="1">
        <f t="shared" si="4"/>
        <v>6.0185185185185203E-3</v>
      </c>
      <c r="J37" s="1">
        <f t="shared" si="4"/>
        <v>6.0416666666666605E-3</v>
      </c>
      <c r="K37" s="1">
        <f t="shared" si="4"/>
        <v>7.5347222222222239E-3</v>
      </c>
      <c r="L37" s="1">
        <f t="shared" si="4"/>
        <v>8.4259259259259339E-3</v>
      </c>
      <c r="M37" s="1">
        <f t="shared" si="4"/>
        <v>8.8425925925925825E-3</v>
      </c>
      <c r="N37" s="1">
        <f t="shared" si="4"/>
        <v>8.9930555555555666E-3</v>
      </c>
      <c r="O37" s="1">
        <f t="shared" si="4"/>
        <v>9.201388888888884E-3</v>
      </c>
      <c r="P37" s="1">
        <f t="shared" ref="P37:AU37" si="5">P14-O14</f>
        <v>6.0532407407407479E-3</v>
      </c>
      <c r="Q37" s="1">
        <f t="shared" si="5"/>
        <v>6.1226851851851755E-3</v>
      </c>
      <c r="R37" s="1">
        <f t="shared" si="5"/>
        <v>6.2037037037037113E-3</v>
      </c>
      <c r="S37" s="1">
        <f t="shared" si="5"/>
        <v>6.1689814814814836E-3</v>
      </c>
      <c r="T37" s="1">
        <f t="shared" si="5"/>
        <v>6.0416666666666535E-3</v>
      </c>
      <c r="U37" s="1">
        <f t="shared" si="5"/>
        <v>6.5393518518518517E-3</v>
      </c>
      <c r="V37" s="1">
        <f t="shared" si="5"/>
        <v>6.8055555555555647E-3</v>
      </c>
      <c r="W37" s="1">
        <f t="shared" si="5"/>
        <v>7.0370370370370222E-3</v>
      </c>
      <c r="X37" s="1">
        <f t="shared" si="5"/>
        <v>7.0833333333333443E-3</v>
      </c>
      <c r="Y37" s="1">
        <f t="shared" si="5"/>
        <v>7.0833333333333304E-3</v>
      </c>
      <c r="Z37" s="1">
        <f t="shared" si="5"/>
        <v>5.9837962962963065E-3</v>
      </c>
      <c r="AA37" s="1">
        <f t="shared" si="5"/>
        <v>6.5624999999999989E-3</v>
      </c>
      <c r="AB37" s="1">
        <f t="shared" si="5"/>
        <v>6.851851851851859E-3</v>
      </c>
      <c r="AC37" s="1">
        <f t="shared" si="5"/>
        <v>6.9791666666666474E-3</v>
      </c>
      <c r="AD37" s="1">
        <f t="shared" si="5"/>
        <v>6.9097222222222476E-3</v>
      </c>
      <c r="AE37" s="1">
        <f t="shared" si="5"/>
        <v>5.8449074074073959E-3</v>
      </c>
      <c r="AF37" s="1">
        <f t="shared" si="5"/>
        <v>6.0185185185185341E-3</v>
      </c>
      <c r="AG37" s="1">
        <f t="shared" si="5"/>
        <v>6.2268518518518168E-3</v>
      </c>
      <c r="AH37" s="1">
        <f t="shared" si="5"/>
        <v>6.3310185185184997E-3</v>
      </c>
      <c r="AI37" s="1">
        <f t="shared" si="5"/>
        <v>6.2962962962963276E-3</v>
      </c>
      <c r="AJ37" s="1">
        <f t="shared" si="5"/>
        <v>6.6319444444444542E-3</v>
      </c>
      <c r="AK37" s="1">
        <f t="shared" si="5"/>
        <v>6.6666666666666541E-3</v>
      </c>
      <c r="AL37" s="1">
        <f t="shared" si="5"/>
        <v>6.6782407407407485E-3</v>
      </c>
      <c r="AM37" s="1">
        <f t="shared" si="5"/>
        <v>7.0370370370370361E-3</v>
      </c>
      <c r="AN37" s="1">
        <f t="shared" si="5"/>
        <v>6.8171296296296313E-3</v>
      </c>
      <c r="AO37" s="1">
        <f t="shared" si="5"/>
        <v>7.0370370370370083E-3</v>
      </c>
      <c r="AP37" s="1">
        <f t="shared" si="5"/>
        <v>7.7430555555555725E-3</v>
      </c>
      <c r="AQ37" s="1">
        <f t="shared" si="5"/>
        <v>8.2986111111111316E-3</v>
      </c>
      <c r="AR37" s="1">
        <f t="shared" si="5"/>
        <v>8.9814814814814792E-3</v>
      </c>
      <c r="AS37" s="1">
        <f t="shared" si="5"/>
        <v>9.1898148148147896E-3</v>
      </c>
      <c r="AT37" s="1">
        <f t="shared" si="5"/>
        <v>6.0532407407407618E-3</v>
      </c>
      <c r="AU37" s="1">
        <f t="shared" si="5"/>
        <v>5.9027777777777568E-3</v>
      </c>
      <c r="AV37" s="1">
        <f t="shared" si="3"/>
        <v>6.1226851851851616E-3</v>
      </c>
      <c r="AW37" s="1">
        <f t="shared" si="3"/>
        <v>6.2500000000000333E-3</v>
      </c>
      <c r="AX37" s="1">
        <f t="shared" si="3"/>
        <v>6.1689814814814836E-3</v>
      </c>
      <c r="AY37" s="1">
        <f t="shared" si="3"/>
        <v>6.2037037037037113E-3</v>
      </c>
      <c r="AZ37" s="1">
        <f t="shared" si="3"/>
        <v>6.6319444444444264E-3</v>
      </c>
      <c r="BA37" s="1">
        <f t="shared" si="3"/>
        <v>6.7824074074074314E-3</v>
      </c>
      <c r="BB37" s="1">
        <f t="shared" si="3"/>
        <v>6.87500000000002E-3</v>
      </c>
      <c r="BC37" s="1">
        <f t="shared" si="3"/>
        <v>6.724537037037015E-3</v>
      </c>
    </row>
    <row r="38" spans="2:55" x14ac:dyDescent="0.3">
      <c r="B38" s="10">
        <f t="shared" si="0"/>
        <v>217</v>
      </c>
      <c r="C38" t="str">
        <f t="shared" si="0"/>
        <v xml:space="preserve">SEB </v>
      </c>
      <c r="F38" s="1">
        <f t="shared" si="2"/>
        <v>6.3078703703703708E-3</v>
      </c>
      <c r="G38" s="1">
        <f t="shared" ref="G38:AU44" si="6">G15-F15</f>
        <v>5.902777777777775E-3</v>
      </c>
      <c r="H38" s="1">
        <f t="shared" si="6"/>
        <v>6.0300925925925956E-3</v>
      </c>
      <c r="I38" s="1">
        <f t="shared" si="6"/>
        <v>6.0300925925925938E-3</v>
      </c>
      <c r="J38" s="1">
        <f t="shared" si="6"/>
        <v>5.5902777777777773E-3</v>
      </c>
      <c r="K38" s="1">
        <f t="shared" si="6"/>
        <v>5.5671296296296267E-3</v>
      </c>
      <c r="L38" s="1">
        <f t="shared" si="6"/>
        <v>5.8564814814814833E-3</v>
      </c>
      <c r="M38" s="1">
        <f t="shared" si="6"/>
        <v>5.9143518518518443E-3</v>
      </c>
      <c r="N38" s="1">
        <f t="shared" si="6"/>
        <v>5.9143518518518651E-3</v>
      </c>
      <c r="O38" s="1">
        <f t="shared" si="6"/>
        <v>5.7638888888888809E-3</v>
      </c>
      <c r="P38" s="1">
        <f t="shared" si="6"/>
        <v>6.1111111111111088E-3</v>
      </c>
      <c r="Q38" s="1">
        <f t="shared" si="6"/>
        <v>6.4120370370370494E-3</v>
      </c>
      <c r="R38" s="1">
        <f t="shared" si="6"/>
        <v>6.562499999999985E-3</v>
      </c>
      <c r="S38" s="1">
        <f t="shared" si="6"/>
        <v>6.689814814814829E-3</v>
      </c>
      <c r="T38" s="1">
        <f t="shared" si="6"/>
        <v>6.5509259259259323E-3</v>
      </c>
      <c r="U38" s="1">
        <f t="shared" si="6"/>
        <v>6.5740740740740655E-3</v>
      </c>
      <c r="V38" s="1">
        <f t="shared" si="6"/>
        <v>6.9675925925925808E-3</v>
      </c>
      <c r="W38" s="1">
        <f t="shared" si="6"/>
        <v>8.5995370370370305E-3</v>
      </c>
      <c r="X38" s="1">
        <f t="shared" si="6"/>
        <v>7.141203703703719E-3</v>
      </c>
      <c r="Y38" s="1">
        <f t="shared" si="6"/>
        <v>7.1296296296296385E-3</v>
      </c>
      <c r="Z38" s="1">
        <f t="shared" si="6"/>
        <v>7.766203703703678E-3</v>
      </c>
      <c r="AA38" s="1">
        <f t="shared" si="6"/>
        <v>8.182870370370382E-3</v>
      </c>
      <c r="AB38" s="1">
        <f t="shared" si="6"/>
        <v>8.0439814814814714E-3</v>
      </c>
      <c r="AC38" s="1">
        <f t="shared" si="6"/>
        <v>8.4606481481481755E-3</v>
      </c>
      <c r="AD38" s="1">
        <f t="shared" si="6"/>
        <v>8.2060185185184875E-3</v>
      </c>
      <c r="AE38" s="1">
        <f t="shared" si="6"/>
        <v>7.0949074074074248E-3</v>
      </c>
      <c r="AF38" s="1">
        <f t="shared" si="6"/>
        <v>7.2685185185185353E-3</v>
      </c>
      <c r="AG38" s="1">
        <f t="shared" si="6"/>
        <v>7.395833333333296E-3</v>
      </c>
      <c r="AH38" s="1">
        <f t="shared" si="6"/>
        <v>7.6967592592592782E-3</v>
      </c>
      <c r="AI38" s="1">
        <f t="shared" si="6"/>
        <v>7.6388888888888618E-3</v>
      </c>
      <c r="AJ38" s="1">
        <f t="shared" si="6"/>
        <v>6.3078703703703942E-3</v>
      </c>
      <c r="AK38" s="1">
        <f t="shared" si="6"/>
        <v>7.0023148148148084E-3</v>
      </c>
      <c r="AL38" s="1">
        <f t="shared" si="6"/>
        <v>7.0138888888889028E-3</v>
      </c>
      <c r="AM38" s="1">
        <f t="shared" si="6"/>
        <v>7.1527777777777579E-3</v>
      </c>
      <c r="AN38" s="1">
        <f t="shared" si="6"/>
        <v>7.0833333333333304E-3</v>
      </c>
      <c r="AO38" s="1">
        <f t="shared" si="6"/>
        <v>6.4814814814815047E-3</v>
      </c>
      <c r="AP38" s="1">
        <f t="shared" si="6"/>
        <v>7.1643518518518523E-3</v>
      </c>
      <c r="AQ38" s="1">
        <f t="shared" si="6"/>
        <v>7.9050925925925886E-3</v>
      </c>
      <c r="AR38" s="1">
        <f t="shared" si="6"/>
        <v>8.0671296296296324E-3</v>
      </c>
      <c r="AS38" s="1">
        <f t="shared" si="6"/>
        <v>8.4374999999999867E-3</v>
      </c>
      <c r="AT38" s="1">
        <f t="shared" si="6"/>
        <v>5.7407407407407685E-3</v>
      </c>
      <c r="AU38" s="1">
        <f t="shared" si="6"/>
        <v>6.0879629629629339E-3</v>
      </c>
      <c r="AV38" s="1">
        <f t="shared" si="3"/>
        <v>6.3194444444444331E-3</v>
      </c>
      <c r="AW38" s="1">
        <f t="shared" si="3"/>
        <v>6.5856481481481599E-3</v>
      </c>
      <c r="AX38" s="1">
        <f t="shared" si="3"/>
        <v>6.2962962962962998E-3</v>
      </c>
      <c r="AY38" s="1">
        <f t="shared" si="3"/>
        <v>7.1875000000000133E-3</v>
      </c>
      <c r="AZ38" s="1">
        <f t="shared" si="3"/>
        <v>8.1018518518518601E-3</v>
      </c>
      <c r="BA38" s="1">
        <f t="shared" si="3"/>
        <v>9.097222222222201E-3</v>
      </c>
      <c r="BB38" s="1">
        <f t="shared" si="3"/>
        <v>9.6527777777777324E-3</v>
      </c>
      <c r="BC38" s="1">
        <f t="shared" si="3"/>
        <v>8.6111111111111249E-3</v>
      </c>
    </row>
    <row r="39" spans="2:55" x14ac:dyDescent="0.3">
      <c r="B39" s="10">
        <f t="shared" si="0"/>
        <v>220</v>
      </c>
      <c r="C39" t="str">
        <f t="shared" si="0"/>
        <v xml:space="preserve">Miežiai </v>
      </c>
      <c r="F39" s="1">
        <f t="shared" si="2"/>
        <v>7.1874999999999994E-3</v>
      </c>
      <c r="G39" s="1">
        <f t="shared" si="6"/>
        <v>7.407407407407406E-3</v>
      </c>
      <c r="H39" s="1">
        <f t="shared" si="6"/>
        <v>7.6388888888888912E-3</v>
      </c>
      <c r="I39" s="1">
        <f t="shared" si="6"/>
        <v>7.9398148148148162E-3</v>
      </c>
      <c r="J39" s="1">
        <f t="shared" si="6"/>
        <v>7.8356481481481506E-3</v>
      </c>
      <c r="K39" s="1">
        <f t="shared" si="6"/>
        <v>7.7314814814814781E-3</v>
      </c>
      <c r="L39" s="1">
        <f t="shared" si="6"/>
        <v>7.5694444444444411E-3</v>
      </c>
      <c r="M39" s="1">
        <f t="shared" si="6"/>
        <v>7.465277777777779E-3</v>
      </c>
      <c r="N39" s="1">
        <f t="shared" si="6"/>
        <v>7.4884259259259262E-3</v>
      </c>
      <c r="O39" s="1">
        <f t="shared" si="6"/>
        <v>6.8287037037036979E-3</v>
      </c>
      <c r="P39" s="1">
        <f t="shared" si="6"/>
        <v>6.770833333333337E-3</v>
      </c>
      <c r="Q39" s="1">
        <f t="shared" si="6"/>
        <v>7.3379629629629628E-3</v>
      </c>
      <c r="R39" s="1">
        <f t="shared" si="6"/>
        <v>7.3958333333333376E-3</v>
      </c>
      <c r="S39" s="1">
        <f t="shared" si="6"/>
        <v>7.2916666666666546E-3</v>
      </c>
      <c r="T39" s="1">
        <f t="shared" si="6"/>
        <v>6.9212962962963143E-3</v>
      </c>
      <c r="U39" s="1">
        <f t="shared" si="6"/>
        <v>6.6087962962962932E-3</v>
      </c>
      <c r="V39" s="1">
        <f t="shared" si="6"/>
        <v>6.8171296296296174E-3</v>
      </c>
      <c r="W39" s="1">
        <f t="shared" si="6"/>
        <v>7.3495370370370294E-3</v>
      </c>
      <c r="X39" s="1">
        <f t="shared" si="6"/>
        <v>7.0833333333333304E-3</v>
      </c>
      <c r="Y39" s="1">
        <f t="shared" si="6"/>
        <v>6.6435185185185208E-3</v>
      </c>
      <c r="Z39" s="1">
        <f t="shared" si="6"/>
        <v>7.2916666666666963E-3</v>
      </c>
      <c r="AA39" s="1">
        <f t="shared" si="6"/>
        <v>7.7430555555555447E-3</v>
      </c>
      <c r="AB39" s="1">
        <f t="shared" si="6"/>
        <v>8.1712962962962876E-3</v>
      </c>
      <c r="AC39" s="1">
        <f t="shared" si="6"/>
        <v>8.5763888888888973E-3</v>
      </c>
      <c r="AD39" s="1">
        <f t="shared" si="6"/>
        <v>8.6689814814814581E-3</v>
      </c>
      <c r="AE39" s="1">
        <f t="shared" si="6"/>
        <v>7.268518518518563E-3</v>
      </c>
      <c r="AF39" s="1">
        <f t="shared" si="6"/>
        <v>7.1527777777777302E-3</v>
      </c>
      <c r="AG39" s="1">
        <f t="shared" si="6"/>
        <v>7.1759259259259467E-3</v>
      </c>
      <c r="AH39" s="1">
        <f t="shared" si="6"/>
        <v>7.1875000000000133E-3</v>
      </c>
      <c r="AI39" s="1">
        <f t="shared" si="6"/>
        <v>7.1296296296296247E-3</v>
      </c>
      <c r="AJ39" s="1">
        <f t="shared" si="6"/>
        <v>6.9097222222221921E-3</v>
      </c>
      <c r="AK39" s="1">
        <f t="shared" si="6"/>
        <v>6.9791666666667029E-3</v>
      </c>
      <c r="AL39" s="1">
        <f t="shared" si="6"/>
        <v>7.071759259259236E-3</v>
      </c>
      <c r="AM39" s="1">
        <f t="shared" si="6"/>
        <v>7.3958333333333515E-3</v>
      </c>
      <c r="AN39" s="1">
        <f t="shared" si="6"/>
        <v>7.4074074074074181E-3</v>
      </c>
      <c r="AO39" s="1">
        <f t="shared" si="6"/>
        <v>6.678240740740693E-3</v>
      </c>
      <c r="AP39" s="1">
        <f t="shared" si="6"/>
        <v>6.9328703703703809E-3</v>
      </c>
      <c r="AQ39" s="1">
        <f t="shared" si="6"/>
        <v>7.0023148148148362E-3</v>
      </c>
      <c r="AR39" s="1">
        <f t="shared" si="6"/>
        <v>7.0370370370370638E-3</v>
      </c>
      <c r="AS39" s="1">
        <f t="shared" si="6"/>
        <v>6.7129629629629206E-3</v>
      </c>
      <c r="AT39" s="1">
        <f t="shared" si="6"/>
        <v>7.3379629629629628E-3</v>
      </c>
      <c r="AU39" s="1">
        <f t="shared" si="6"/>
        <v>7.4768518518518734E-3</v>
      </c>
      <c r="AV39" s="1">
        <f t="shared" si="3"/>
        <v>7.465277777777779E-3</v>
      </c>
      <c r="AW39" s="1">
        <f t="shared" si="3"/>
        <v>7.5578703703703676E-3</v>
      </c>
      <c r="AX39" s="1">
        <f t="shared" si="3"/>
        <v>7.2569444444444686E-3</v>
      </c>
      <c r="AY39" s="1">
        <f t="shared" si="3"/>
        <v>5.8449074074073959E-3</v>
      </c>
      <c r="AZ39" s="1">
        <f t="shared" si="3"/>
        <v>5.9953703703703454E-3</v>
      </c>
      <c r="BA39" s="1">
        <f t="shared" si="3"/>
        <v>6.1458333333333504E-3</v>
      </c>
      <c r="BB39" s="1">
        <f t="shared" si="3"/>
        <v>6.0648148148148007E-3</v>
      </c>
      <c r="BC39" s="1">
        <f t="shared" si="3"/>
        <v>5.6365740740740855E-3</v>
      </c>
    </row>
    <row r="40" spans="2:55" x14ac:dyDescent="0.3">
      <c r="B40" s="10">
        <f t="shared" si="0"/>
        <v>212</v>
      </c>
      <c r="C40" t="str">
        <f t="shared" si="0"/>
        <v xml:space="preserve">Vaibo komisariatas #2 </v>
      </c>
      <c r="F40" s="1">
        <f t="shared" si="2"/>
        <v>5.7986111111111112E-3</v>
      </c>
      <c r="G40" s="1">
        <f t="shared" si="6"/>
        <v>5.9837962962962952E-3</v>
      </c>
      <c r="H40" s="1">
        <f t="shared" si="6"/>
        <v>6.4236111111111108E-3</v>
      </c>
      <c r="I40" s="1">
        <f t="shared" si="6"/>
        <v>6.6666666666666714E-3</v>
      </c>
      <c r="J40" s="1">
        <f t="shared" si="6"/>
        <v>6.4467592592592597E-3</v>
      </c>
      <c r="K40" s="1">
        <f t="shared" si="6"/>
        <v>6.7592592592592565E-3</v>
      </c>
      <c r="L40" s="1">
        <f t="shared" si="6"/>
        <v>6.5277777777777712E-3</v>
      </c>
      <c r="M40" s="1">
        <f t="shared" si="6"/>
        <v>6.3425925925925941E-3</v>
      </c>
      <c r="N40" s="1">
        <f t="shared" si="6"/>
        <v>6.6435185185185208E-3</v>
      </c>
      <c r="O40" s="1">
        <f t="shared" si="6"/>
        <v>6.4814814814814839E-3</v>
      </c>
      <c r="P40" s="1">
        <f t="shared" si="6"/>
        <v>6.134259259259256E-3</v>
      </c>
      <c r="Q40" s="1">
        <f t="shared" si="6"/>
        <v>6.0995370370370283E-3</v>
      </c>
      <c r="R40" s="1">
        <f t="shared" si="6"/>
        <v>6.5509259259259323E-3</v>
      </c>
      <c r="S40" s="1">
        <f t="shared" si="6"/>
        <v>6.4699074074074103E-3</v>
      </c>
      <c r="T40" s="1">
        <f t="shared" si="6"/>
        <v>6.4120370370370355E-3</v>
      </c>
      <c r="U40" s="1">
        <f t="shared" si="6"/>
        <v>6.9675925925925947E-3</v>
      </c>
      <c r="V40" s="1">
        <f t="shared" si="6"/>
        <v>7.5115740740740733E-3</v>
      </c>
      <c r="W40" s="1">
        <f t="shared" si="6"/>
        <v>7.9398148148148162E-3</v>
      </c>
      <c r="X40" s="1">
        <f t="shared" si="6"/>
        <v>8.5185185185185225E-3</v>
      </c>
      <c r="Y40" s="1">
        <f t="shared" si="6"/>
        <v>8.8425925925925963E-3</v>
      </c>
      <c r="Z40" s="1">
        <f t="shared" si="6"/>
        <v>6.8171296296296313E-3</v>
      </c>
      <c r="AA40" s="1">
        <f t="shared" si="6"/>
        <v>7.0601851851851694E-3</v>
      </c>
      <c r="AB40" s="1">
        <f t="shared" si="6"/>
        <v>6.7476851851852038E-3</v>
      </c>
      <c r="AC40" s="1">
        <f t="shared" si="6"/>
        <v>6.8865740740740589E-3</v>
      </c>
      <c r="AD40" s="1">
        <f t="shared" si="6"/>
        <v>6.6898148148148151E-3</v>
      </c>
      <c r="AE40" s="1">
        <f t="shared" si="6"/>
        <v>7.0601851851851694E-3</v>
      </c>
      <c r="AF40" s="1">
        <f t="shared" si="6"/>
        <v>7.4305555555555791E-3</v>
      </c>
      <c r="AG40" s="1">
        <f t="shared" si="6"/>
        <v>7.7314814814814781E-3</v>
      </c>
      <c r="AH40" s="1">
        <f t="shared" si="6"/>
        <v>7.8935185185185219E-3</v>
      </c>
      <c r="AI40" s="1">
        <f t="shared" si="6"/>
        <v>7.6736111111110894E-3</v>
      </c>
      <c r="AJ40" s="1">
        <f t="shared" si="6"/>
        <v>7.0949074074074525E-3</v>
      </c>
      <c r="AK40" s="1">
        <f t="shared" si="6"/>
        <v>7.9513888888888551E-3</v>
      </c>
      <c r="AL40" s="1">
        <f t="shared" si="6"/>
        <v>8.3449074074074259E-3</v>
      </c>
      <c r="AM40" s="1">
        <f t="shared" si="6"/>
        <v>8.7268518518518468E-3</v>
      </c>
      <c r="AN40" s="1">
        <f t="shared" si="6"/>
        <v>8.3333333333333315E-3</v>
      </c>
      <c r="AO40" s="1">
        <f t="shared" si="6"/>
        <v>7.1874999999999856E-3</v>
      </c>
      <c r="AP40" s="1">
        <f t="shared" si="6"/>
        <v>7.8009259259259056E-3</v>
      </c>
      <c r="AQ40" s="1">
        <f t="shared" si="6"/>
        <v>7.9398148148148717E-3</v>
      </c>
      <c r="AR40" s="1">
        <f t="shared" si="6"/>
        <v>8.4143518518517979E-3</v>
      </c>
      <c r="AS40" s="1">
        <f t="shared" si="6"/>
        <v>9.0509259259259345E-3</v>
      </c>
      <c r="AT40" s="1">
        <f t="shared" si="6"/>
        <v>6.7129629629629761E-3</v>
      </c>
      <c r="AU40" s="1">
        <f t="shared" si="6"/>
        <v>7.1412037037036913E-3</v>
      </c>
      <c r="AV40" s="1">
        <f t="shared" si="3"/>
        <v>7.118055555555558E-3</v>
      </c>
      <c r="AW40" s="1">
        <f t="shared" si="3"/>
        <v>7.1412037037036913E-3</v>
      </c>
      <c r="AX40" s="1">
        <f t="shared" si="3"/>
        <v>6.7245370370370705E-3</v>
      </c>
      <c r="AY40" s="1">
        <f t="shared" si="3"/>
        <v>6.1689814814814836E-3</v>
      </c>
      <c r="AZ40" s="1">
        <f t="shared" si="3"/>
        <v>7.1759259259259189E-3</v>
      </c>
      <c r="BA40" s="1">
        <f t="shared" si="3"/>
        <v>7.6967592592592782E-3</v>
      </c>
      <c r="BB40" s="1">
        <f t="shared" si="3"/>
        <v>8.3333333333333037E-3</v>
      </c>
      <c r="BC40" s="1">
        <f t="shared" si="3"/>
        <v>7.8935185185185497E-3</v>
      </c>
    </row>
    <row r="41" spans="2:55" x14ac:dyDescent="0.3">
      <c r="B41" s="10">
        <f t="shared" ref="B41:C46" si="7">B18</f>
        <v>213</v>
      </c>
      <c r="C41" t="str">
        <f t="shared" si="7"/>
        <v xml:space="preserve">Maratonas </v>
      </c>
      <c r="F41" s="1">
        <f t="shared" si="2"/>
        <v>7.6504629629629631E-3</v>
      </c>
      <c r="G41" s="1">
        <f t="shared" si="6"/>
        <v>7.8240740740740753E-3</v>
      </c>
      <c r="H41" s="1">
        <f t="shared" si="6"/>
        <v>8.0555555555555537E-3</v>
      </c>
      <c r="I41" s="1">
        <f t="shared" si="6"/>
        <v>8.2291666666666659E-3</v>
      </c>
      <c r="J41" s="1">
        <f t="shared" si="6"/>
        <v>8.0439814814814853E-3</v>
      </c>
      <c r="K41" s="1">
        <f t="shared" si="6"/>
        <v>5.3356481481481449E-3</v>
      </c>
      <c r="L41" s="1">
        <f t="shared" si="6"/>
        <v>7.4305555555555583E-3</v>
      </c>
      <c r="M41" s="1">
        <f t="shared" si="6"/>
        <v>8.2291666666666693E-3</v>
      </c>
      <c r="N41" s="1">
        <f t="shared" si="6"/>
        <v>6.0763888888888881E-3</v>
      </c>
      <c r="O41" s="1">
        <f t="shared" si="6"/>
        <v>5.6365740740740577E-3</v>
      </c>
      <c r="P41" s="1">
        <f t="shared" si="6"/>
        <v>8.7615740740740744E-3</v>
      </c>
      <c r="Q41" s="1">
        <f t="shared" si="6"/>
        <v>9.2592592592592726E-3</v>
      </c>
      <c r="R41" s="1">
        <f t="shared" si="6"/>
        <v>6.1226851851851893E-3</v>
      </c>
      <c r="S41" s="1">
        <f t="shared" si="6"/>
        <v>5.7754629629629683E-3</v>
      </c>
      <c r="T41" s="1">
        <f t="shared" si="6"/>
        <v>8.2638888888888762E-3</v>
      </c>
      <c r="U41" s="1">
        <f t="shared" si="6"/>
        <v>5.5439814814814831E-3</v>
      </c>
      <c r="V41" s="1">
        <f t="shared" si="6"/>
        <v>5.6134259259259384E-3</v>
      </c>
      <c r="W41" s="1">
        <f t="shared" si="6"/>
        <v>5.7870370370370211E-3</v>
      </c>
      <c r="X41" s="1">
        <f t="shared" si="6"/>
        <v>5.8796296296296235E-3</v>
      </c>
      <c r="Y41" s="1">
        <f t="shared" si="6"/>
        <v>5.9259259259259456E-3</v>
      </c>
      <c r="Z41" s="1">
        <f t="shared" si="6"/>
        <v>6.4930555555555436E-3</v>
      </c>
      <c r="AA41" s="1">
        <f t="shared" si="6"/>
        <v>6.7245370370370428E-3</v>
      </c>
      <c r="AB41" s="1">
        <f t="shared" si="6"/>
        <v>6.7824074074074037E-3</v>
      </c>
      <c r="AC41" s="1">
        <f t="shared" si="6"/>
        <v>6.9444444444444475E-3</v>
      </c>
      <c r="AD41" s="1">
        <f t="shared" si="6"/>
        <v>7.0023148148148362E-3</v>
      </c>
      <c r="AE41" s="1">
        <f t="shared" si="6"/>
        <v>8.2175925925925819E-3</v>
      </c>
      <c r="AF41" s="1">
        <f t="shared" si="6"/>
        <v>8.4143518518518257E-3</v>
      </c>
      <c r="AG41" s="1">
        <f t="shared" si="6"/>
        <v>8.7152777777778079E-3</v>
      </c>
      <c r="AH41" s="1">
        <f t="shared" si="6"/>
        <v>8.9236111111110905E-3</v>
      </c>
      <c r="AI41" s="1">
        <f t="shared" si="6"/>
        <v>8.7615740740740744E-3</v>
      </c>
      <c r="AJ41" s="1">
        <f t="shared" si="6"/>
        <v>6.7361111111111094E-3</v>
      </c>
      <c r="AK41" s="1">
        <f t="shared" si="6"/>
        <v>7.3263888888888684E-3</v>
      </c>
      <c r="AL41" s="1">
        <f t="shared" si="6"/>
        <v>7.7662037037037335E-3</v>
      </c>
      <c r="AM41" s="1">
        <f t="shared" si="6"/>
        <v>8.2060185185185153E-3</v>
      </c>
      <c r="AN41" s="1">
        <f t="shared" si="6"/>
        <v>8.2986111111111316E-3</v>
      </c>
      <c r="AO41" s="1">
        <f t="shared" si="6"/>
        <v>6.1458333333332948E-3</v>
      </c>
      <c r="AP41" s="1">
        <f t="shared" si="6"/>
        <v>6.7476851851852038E-3</v>
      </c>
      <c r="AQ41" s="1">
        <f t="shared" si="6"/>
        <v>7.3495370370370017E-3</v>
      </c>
      <c r="AR41" s="1">
        <f t="shared" si="6"/>
        <v>7.8356481481481888E-3</v>
      </c>
      <c r="AS41" s="1">
        <f t="shared" si="6"/>
        <v>7.6157407407407285E-3</v>
      </c>
      <c r="AT41" s="1">
        <f t="shared" si="6"/>
        <v>7.3379629629629628E-3</v>
      </c>
      <c r="AU41" s="1">
        <f t="shared" si="6"/>
        <v>9.0277777777778012E-3</v>
      </c>
      <c r="AV41" s="1">
        <f t="shared" si="3"/>
        <v>9.6759259259259212E-3</v>
      </c>
      <c r="AW41" s="1">
        <f t="shared" si="3"/>
        <v>1.0300925925925908E-2</v>
      </c>
      <c r="AX41" s="1">
        <f t="shared" si="3"/>
        <v>9.9652777777777812E-3</v>
      </c>
      <c r="AY41" s="1">
        <f t="shared" si="3"/>
        <v>5.4050925925925863E-3</v>
      </c>
      <c r="AZ41" s="1">
        <f t="shared" si="3"/>
        <v>6.0995370370370283E-3</v>
      </c>
      <c r="BA41" s="1">
        <f t="shared" si="3"/>
        <v>6.5162037037037046E-3</v>
      </c>
      <c r="BB41" s="1">
        <f t="shared" si="3"/>
        <v>6.5625000000000266E-3</v>
      </c>
      <c r="BC41" s="1">
        <f t="shared" si="3"/>
        <v>6.134259259259256E-3</v>
      </c>
    </row>
    <row r="42" spans="2:55" x14ac:dyDescent="0.3">
      <c r="B42" s="10">
        <f t="shared" si="7"/>
        <v>205</v>
      </c>
      <c r="C42" t="str">
        <f t="shared" si="7"/>
        <v xml:space="preserve">Turing College </v>
      </c>
      <c r="F42" s="1">
        <f t="shared" si="2"/>
        <v>7.3379629629629628E-3</v>
      </c>
      <c r="G42" s="1">
        <f t="shared" si="6"/>
        <v>7.1064814814814827E-3</v>
      </c>
      <c r="H42" s="1">
        <f t="shared" si="6"/>
        <v>7.1643518518518506E-3</v>
      </c>
      <c r="I42" s="1">
        <f t="shared" si="6"/>
        <v>7.1990740740740765E-3</v>
      </c>
      <c r="J42" s="1">
        <f t="shared" si="6"/>
        <v>6.747685185185183E-3</v>
      </c>
      <c r="K42" s="1">
        <f t="shared" si="6"/>
        <v>8.6342592592592582E-3</v>
      </c>
      <c r="L42" s="1">
        <f t="shared" si="6"/>
        <v>9.0972222222222288E-3</v>
      </c>
      <c r="M42" s="1">
        <f t="shared" si="6"/>
        <v>9.2129629629629575E-3</v>
      </c>
      <c r="N42" s="1">
        <f t="shared" si="6"/>
        <v>9.2708333333333393E-3</v>
      </c>
      <c r="O42" s="1">
        <f t="shared" si="6"/>
        <v>8.854166666666663E-3</v>
      </c>
      <c r="P42" s="1">
        <f t="shared" si="6"/>
        <v>9.6412037037036935E-3</v>
      </c>
      <c r="Q42" s="1">
        <f t="shared" si="6"/>
        <v>1.0219907407407414E-2</v>
      </c>
      <c r="R42" s="1">
        <f t="shared" si="6"/>
        <v>1.0092592592592597E-2</v>
      </c>
      <c r="S42" s="1">
        <f t="shared" si="6"/>
        <v>1.0127314814814811E-2</v>
      </c>
      <c r="T42" s="1">
        <f t="shared" si="6"/>
        <v>1.0034722222222223E-2</v>
      </c>
      <c r="U42" s="1">
        <f t="shared" si="6"/>
        <v>7.1875000000000133E-3</v>
      </c>
      <c r="V42" s="1">
        <f t="shared" si="6"/>
        <v>7.2106481481481466E-3</v>
      </c>
      <c r="W42" s="1">
        <f t="shared" si="6"/>
        <v>7.6620370370370228E-3</v>
      </c>
      <c r="X42" s="1">
        <f t="shared" si="6"/>
        <v>7.6041666666666619E-3</v>
      </c>
      <c r="Y42" s="1">
        <f t="shared" si="6"/>
        <v>7.5347222222222343E-3</v>
      </c>
      <c r="Z42" s="1">
        <f t="shared" si="6"/>
        <v>5.8101851851851682E-3</v>
      </c>
      <c r="AA42" s="1">
        <f t="shared" si="6"/>
        <v>6.1111111111111227E-3</v>
      </c>
      <c r="AB42" s="1">
        <f t="shared" si="6"/>
        <v>6.3888888888888884E-3</v>
      </c>
      <c r="AC42" s="1">
        <f t="shared" si="6"/>
        <v>6.4930555555555713E-3</v>
      </c>
      <c r="AD42" s="1">
        <f t="shared" si="6"/>
        <v>6.2962962962962721E-3</v>
      </c>
      <c r="AE42" s="1">
        <f t="shared" si="6"/>
        <v>7.3842592592592571E-3</v>
      </c>
      <c r="AF42" s="1">
        <f t="shared" si="6"/>
        <v>6.3657407407407551E-3</v>
      </c>
      <c r="AG42" s="1">
        <f t="shared" si="6"/>
        <v>6.5972222222221988E-3</v>
      </c>
      <c r="AH42" s="1">
        <f t="shared" si="6"/>
        <v>6.7476851851852038E-3</v>
      </c>
      <c r="AI42" s="1">
        <f t="shared" si="6"/>
        <v>6.2499999999999778E-3</v>
      </c>
      <c r="AJ42" s="1">
        <f t="shared" si="6"/>
        <v>7.141203703703719E-3</v>
      </c>
      <c r="AK42" s="1">
        <f t="shared" si="6"/>
        <v>7.5000000000000344E-3</v>
      </c>
      <c r="AL42" s="1">
        <f t="shared" si="6"/>
        <v>7.9629629629629217E-3</v>
      </c>
      <c r="AM42" s="1">
        <f t="shared" si="6"/>
        <v>8.4837962962963087E-3</v>
      </c>
      <c r="AN42" s="1">
        <f t="shared" si="6"/>
        <v>8.8194444444444353E-3</v>
      </c>
      <c r="AO42" s="1">
        <f t="shared" si="6"/>
        <v>7.5347222222222343E-3</v>
      </c>
      <c r="AP42" s="1">
        <f t="shared" si="6"/>
        <v>7.6504629629629561E-3</v>
      </c>
      <c r="AQ42" s="1">
        <f t="shared" si="6"/>
        <v>7.8703703703703609E-3</v>
      </c>
      <c r="AR42" s="1">
        <f t="shared" si="6"/>
        <v>8.1481481481481821E-3</v>
      </c>
      <c r="AS42" s="1">
        <f t="shared" si="6"/>
        <v>7.418981481481457E-3</v>
      </c>
      <c r="AT42" s="1">
        <f t="shared" si="6"/>
        <v>5.8101851851851682E-3</v>
      </c>
      <c r="AU42" s="1">
        <f t="shared" si="6"/>
        <v>7.118055555555558E-3</v>
      </c>
      <c r="AV42" s="1">
        <f t="shared" si="3"/>
        <v>7.6273148148148229E-3</v>
      </c>
      <c r="AW42" s="1">
        <f t="shared" si="3"/>
        <v>7.9976851851851771E-3</v>
      </c>
      <c r="AX42" s="1">
        <f t="shared" si="3"/>
        <v>7.0949074074074803E-3</v>
      </c>
      <c r="AY42" s="1">
        <f t="shared" si="3"/>
        <v>5.9490740740740233E-3</v>
      </c>
      <c r="AZ42" s="1">
        <f t="shared" si="3"/>
        <v>6.4351851851851549E-3</v>
      </c>
      <c r="BA42" s="1">
        <f t="shared" si="3"/>
        <v>6.0648148148148562E-3</v>
      </c>
      <c r="BB42" s="1">
        <f t="shared" si="3"/>
        <v>6.1111111111111227E-3</v>
      </c>
      <c r="BC42" s="1">
        <f t="shared" si="3"/>
        <v>5.7523148148148073E-3</v>
      </c>
    </row>
    <row r="43" spans="2:55" x14ac:dyDescent="0.3">
      <c r="B43" s="10">
        <f t="shared" si="7"/>
        <v>211</v>
      </c>
      <c r="C43" t="str">
        <f t="shared" si="7"/>
        <v xml:space="preserve">Vaibo komisariatas #1 </v>
      </c>
      <c r="F43" s="1">
        <f t="shared" si="2"/>
        <v>7.5462962962962966E-3</v>
      </c>
      <c r="G43" s="1">
        <f t="shared" si="6"/>
        <v>7.7777777777777767E-3</v>
      </c>
      <c r="H43" s="1">
        <f t="shared" si="6"/>
        <v>7.8356481481481506E-3</v>
      </c>
      <c r="I43" s="1">
        <f t="shared" si="6"/>
        <v>7.8472222222222207E-3</v>
      </c>
      <c r="J43" s="1">
        <f t="shared" si="6"/>
        <v>7.0486111111111131E-3</v>
      </c>
      <c r="K43" s="1">
        <f t="shared" si="6"/>
        <v>8.1018518518518462E-3</v>
      </c>
      <c r="L43" s="1">
        <f t="shared" si="6"/>
        <v>8.6689814814814858E-3</v>
      </c>
      <c r="M43" s="1">
        <f t="shared" si="6"/>
        <v>8.6689814814814789E-3</v>
      </c>
      <c r="N43" s="1">
        <f t="shared" si="6"/>
        <v>9.2476851851851921E-3</v>
      </c>
      <c r="O43" s="1">
        <f t="shared" si="6"/>
        <v>9.1550925925925897E-3</v>
      </c>
      <c r="P43" s="1">
        <f t="shared" si="6"/>
        <v>7.6157407407407424E-3</v>
      </c>
      <c r="Q43" s="1">
        <f t="shared" si="6"/>
        <v>8.0324074074074048E-3</v>
      </c>
      <c r="R43" s="1">
        <f t="shared" si="6"/>
        <v>8.0324074074074048E-3</v>
      </c>
      <c r="S43" s="1">
        <f t="shared" si="6"/>
        <v>8.159722222222221E-3</v>
      </c>
      <c r="T43" s="1">
        <f t="shared" si="6"/>
        <v>8.0439814814814853E-3</v>
      </c>
      <c r="U43" s="1">
        <f t="shared" si="6"/>
        <v>6.342592592592608E-3</v>
      </c>
      <c r="V43" s="1">
        <f t="shared" si="6"/>
        <v>6.377314814814794E-3</v>
      </c>
      <c r="W43" s="1">
        <f t="shared" si="6"/>
        <v>6.4467592592592493E-3</v>
      </c>
      <c r="X43" s="1">
        <f t="shared" si="6"/>
        <v>6.4351851851852104E-3</v>
      </c>
      <c r="Y43" s="1">
        <f t="shared" si="6"/>
        <v>6.1689814814814836E-3</v>
      </c>
      <c r="Z43" s="1">
        <f t="shared" si="6"/>
        <v>6.3310185185184997E-3</v>
      </c>
      <c r="AA43" s="1">
        <f t="shared" si="6"/>
        <v>6.0300925925926008E-3</v>
      </c>
      <c r="AB43" s="1">
        <f t="shared" si="6"/>
        <v>6.8402777777777646E-3</v>
      </c>
      <c r="AC43" s="1">
        <f t="shared" si="6"/>
        <v>7.222222222222241E-3</v>
      </c>
      <c r="AD43" s="1">
        <f t="shared" si="6"/>
        <v>7.4768518518518456E-3</v>
      </c>
      <c r="AE43" s="1">
        <f t="shared" si="6"/>
        <v>7.1875000000000133E-3</v>
      </c>
      <c r="AF43" s="1">
        <f t="shared" si="6"/>
        <v>7.9745370370370161E-3</v>
      </c>
      <c r="AG43" s="1">
        <f t="shared" si="6"/>
        <v>8.3333333333333315E-3</v>
      </c>
      <c r="AH43" s="1">
        <f t="shared" si="6"/>
        <v>8.5763888888888973E-3</v>
      </c>
      <c r="AI43" s="1">
        <f t="shared" si="6"/>
        <v>8.2407407407407429E-3</v>
      </c>
      <c r="AJ43" s="1">
        <f t="shared" si="6"/>
        <v>6.006944444444412E-3</v>
      </c>
      <c r="AK43" s="1">
        <f t="shared" si="6"/>
        <v>6.1111111111111505E-3</v>
      </c>
      <c r="AL43" s="1">
        <f t="shared" si="6"/>
        <v>6.1921296296296446E-3</v>
      </c>
      <c r="AM43" s="1">
        <f t="shared" si="6"/>
        <v>6.5393518518518101E-3</v>
      </c>
      <c r="AN43" s="1">
        <f t="shared" si="6"/>
        <v>6.2615740740741277E-3</v>
      </c>
      <c r="AO43" s="1">
        <f t="shared" si="6"/>
        <v>7.4305555555554959E-3</v>
      </c>
      <c r="AP43" s="1">
        <f t="shared" si="6"/>
        <v>8.0787037037037268E-3</v>
      </c>
      <c r="AQ43" s="1">
        <f t="shared" si="6"/>
        <v>8.4722222222222143E-3</v>
      </c>
      <c r="AR43" s="1">
        <f t="shared" si="6"/>
        <v>8.8078703703703964E-3</v>
      </c>
      <c r="AS43" s="1">
        <f t="shared" si="6"/>
        <v>8.8310185185185297E-3</v>
      </c>
      <c r="AT43" s="1">
        <f t="shared" si="6"/>
        <v>7.8472222222222276E-3</v>
      </c>
      <c r="AU43" s="1">
        <f t="shared" si="6"/>
        <v>7.8240740740740389E-3</v>
      </c>
      <c r="AV43" s="1">
        <f t="shared" si="3"/>
        <v>8.0555555555555935E-3</v>
      </c>
      <c r="AW43" s="1">
        <f t="shared" si="3"/>
        <v>8.1712962962962599E-3</v>
      </c>
      <c r="AX43" s="1">
        <f t="shared" si="3"/>
        <v>7.8935185185185497E-3</v>
      </c>
      <c r="AY43" s="1">
        <f t="shared" si="3"/>
        <v>8.1597222222221655E-3</v>
      </c>
      <c r="AZ43" s="1">
        <f t="shared" si="3"/>
        <v>7.4074074074074181E-3</v>
      </c>
      <c r="BA43" s="1">
        <f t="shared" si="3"/>
        <v>7.418981481481457E-3</v>
      </c>
      <c r="BB43" s="1">
        <f t="shared" si="3"/>
        <v>7.7430555555555447E-3</v>
      </c>
      <c r="BC43" s="1">
        <f t="shared" si="3"/>
        <v>7.569444444444462E-3</v>
      </c>
    </row>
    <row r="44" spans="2:55" x14ac:dyDescent="0.3">
      <c r="B44" s="10">
        <f t="shared" si="7"/>
        <v>206</v>
      </c>
      <c r="C44" t="str">
        <f t="shared" si="7"/>
        <v xml:space="preserve">US Embassy </v>
      </c>
      <c r="F44" s="1">
        <f t="shared" si="2"/>
        <v>6.8171296296296287E-3</v>
      </c>
      <c r="G44" s="1">
        <f t="shared" si="6"/>
        <v>6.6550925925925918E-3</v>
      </c>
      <c r="H44" s="1">
        <f t="shared" si="6"/>
        <v>6.9675925925925964E-3</v>
      </c>
      <c r="I44" s="1">
        <f t="shared" si="6"/>
        <v>7.2453703703703708E-3</v>
      </c>
      <c r="J44" s="1">
        <f t="shared" si="6"/>
        <v>7.0370370370370361E-3</v>
      </c>
      <c r="K44" s="1">
        <f t="shared" si="6"/>
        <v>7.2916666666666616E-3</v>
      </c>
      <c r="L44" s="1">
        <f t="shared" si="6"/>
        <v>7.5462962962963009E-3</v>
      </c>
      <c r="M44" s="1">
        <f t="shared" si="6"/>
        <v>7.7314814814814781E-3</v>
      </c>
      <c r="N44" s="1">
        <f t="shared" si="6"/>
        <v>7.5115740740740802E-3</v>
      </c>
      <c r="O44" s="1">
        <f t="shared" si="6"/>
        <v>7.0023148148148084E-3</v>
      </c>
      <c r="P44" s="1">
        <f t="shared" ref="P44:AU44" si="8">P21-O21</f>
        <v>6.2037037037037113E-3</v>
      </c>
      <c r="Q44" s="1">
        <f t="shared" si="8"/>
        <v>6.7129629629629484E-3</v>
      </c>
      <c r="R44" s="1">
        <f t="shared" si="8"/>
        <v>7.118055555555558E-3</v>
      </c>
      <c r="S44" s="1">
        <f t="shared" si="8"/>
        <v>7.4537037037037124E-3</v>
      </c>
      <c r="T44" s="1">
        <f t="shared" si="8"/>
        <v>7.3263888888888823E-3</v>
      </c>
      <c r="U44" s="1">
        <f t="shared" si="8"/>
        <v>6.0648148148148145E-3</v>
      </c>
      <c r="V44" s="1">
        <f t="shared" si="8"/>
        <v>6.5162037037037046E-3</v>
      </c>
      <c r="W44" s="1">
        <f t="shared" si="8"/>
        <v>7.1296296296296385E-3</v>
      </c>
      <c r="X44" s="1">
        <f t="shared" si="8"/>
        <v>7.3495370370370294E-3</v>
      </c>
      <c r="Y44" s="1">
        <f t="shared" si="8"/>
        <v>7.2337962962963076E-3</v>
      </c>
      <c r="Z44" s="1">
        <f t="shared" si="8"/>
        <v>6.7939814814814703E-3</v>
      </c>
      <c r="AA44" s="1">
        <f t="shared" si="8"/>
        <v>6.7939814814814981E-3</v>
      </c>
      <c r="AB44" s="1">
        <f t="shared" si="8"/>
        <v>7.2916666666666408E-3</v>
      </c>
      <c r="AC44" s="1">
        <f t="shared" si="8"/>
        <v>7.511574074074101E-3</v>
      </c>
      <c r="AD44" s="1">
        <f t="shared" si="8"/>
        <v>6.6319444444444264E-3</v>
      </c>
      <c r="AE44" s="1">
        <f t="shared" si="8"/>
        <v>6.6550925925926152E-3</v>
      </c>
      <c r="AF44" s="1">
        <f t="shared" si="8"/>
        <v>7.0023148148147807E-3</v>
      </c>
      <c r="AG44" s="1">
        <f t="shared" si="8"/>
        <v>7.7314814814815058E-3</v>
      </c>
      <c r="AH44" s="1">
        <f t="shared" si="8"/>
        <v>8.1828703703703543E-3</v>
      </c>
      <c r="AI44" s="1">
        <f t="shared" si="8"/>
        <v>8.2754629629629706E-3</v>
      </c>
      <c r="AJ44" s="1">
        <f t="shared" si="8"/>
        <v>6.6087962962962932E-3</v>
      </c>
      <c r="AK44" s="1">
        <f t="shared" si="8"/>
        <v>7.2337962962963076E-3</v>
      </c>
      <c r="AL44" s="1">
        <f t="shared" si="8"/>
        <v>7.465277777777779E-3</v>
      </c>
      <c r="AM44" s="1">
        <f t="shared" si="8"/>
        <v>7.789351851851839E-3</v>
      </c>
      <c r="AN44" s="1">
        <f t="shared" si="8"/>
        <v>7.6157407407407285E-3</v>
      </c>
      <c r="AO44" s="1">
        <f t="shared" si="8"/>
        <v>7.9861111111111382E-3</v>
      </c>
      <c r="AP44" s="1">
        <f t="shared" si="8"/>
        <v>8.3912037037037202E-3</v>
      </c>
      <c r="AQ44" s="1">
        <f t="shared" si="8"/>
        <v>9.1550925925925619E-3</v>
      </c>
      <c r="AR44" s="1">
        <f t="shared" si="8"/>
        <v>9.837962962962965E-3</v>
      </c>
      <c r="AS44" s="1">
        <f t="shared" si="8"/>
        <v>1.0960648148148122E-2</v>
      </c>
      <c r="AT44" s="1">
        <f t="shared" si="8"/>
        <v>8.506944444444442E-3</v>
      </c>
      <c r="AU44" s="1">
        <f t="shared" si="8"/>
        <v>8.6805555555555802E-3</v>
      </c>
      <c r="AV44" s="1">
        <f t="shared" si="3"/>
        <v>9.0740740740740677E-3</v>
      </c>
      <c r="AW44" s="1">
        <f t="shared" si="3"/>
        <v>1.1041666666666672E-2</v>
      </c>
      <c r="AX44" s="1">
        <f t="shared" si="3"/>
        <v>9.791666666666643E-3</v>
      </c>
      <c r="AY44" s="1">
        <f t="shared" si="3"/>
        <v>7.025462962963025E-3</v>
      </c>
      <c r="AZ44" s="1">
        <f t="shared" si="3"/>
        <v>8.009259259259216E-3</v>
      </c>
      <c r="BA44" s="1">
        <f t="shared" si="3"/>
        <v>8.1481481481481821E-3</v>
      </c>
      <c r="BB44" s="1">
        <f t="shared" si="3"/>
        <v>8.3912037037036646E-3</v>
      </c>
      <c r="BC44" s="1">
        <f t="shared" si="3"/>
        <v>7.6041666666666896E-3</v>
      </c>
    </row>
    <row r="45" spans="2:55" x14ac:dyDescent="0.3">
      <c r="B45" s="10">
        <f t="shared" si="7"/>
        <v>201</v>
      </c>
      <c r="C45" t="str">
        <f t="shared" si="7"/>
        <v xml:space="preserve">I RUN LT </v>
      </c>
      <c r="F45" s="1">
        <f t="shared" si="2"/>
        <v>6.3194444444444444E-3</v>
      </c>
      <c r="G45" s="1">
        <f t="shared" ref="G45:AU46" si="9">G22-F22</f>
        <v>6.3078703703703708E-3</v>
      </c>
      <c r="H45" s="1">
        <f t="shared" si="9"/>
        <v>6.5856481481481478E-3</v>
      </c>
      <c r="I45" s="1">
        <f t="shared" si="9"/>
        <v>6.840277777777775E-3</v>
      </c>
      <c r="J45" s="1">
        <f t="shared" si="9"/>
        <v>6.4699074074074103E-3</v>
      </c>
      <c r="K45" s="1">
        <f t="shared" si="9"/>
        <v>6.4120370370370425E-3</v>
      </c>
      <c r="L45" s="1">
        <f t="shared" si="9"/>
        <v>6.4236111111111091E-3</v>
      </c>
      <c r="M45" s="1">
        <f t="shared" si="9"/>
        <v>6.5509259259259253E-3</v>
      </c>
      <c r="N45" s="1">
        <f t="shared" si="9"/>
        <v>6.6087962962962932E-3</v>
      </c>
      <c r="O45" s="1">
        <f t="shared" si="9"/>
        <v>6.5393518518518448E-3</v>
      </c>
      <c r="P45" s="1">
        <f t="shared" si="9"/>
        <v>7.5694444444444481E-3</v>
      </c>
      <c r="Q45" s="1">
        <f t="shared" si="9"/>
        <v>7.5925925925925952E-3</v>
      </c>
      <c r="R45" s="1">
        <f t="shared" si="9"/>
        <v>7.6736111111111033E-3</v>
      </c>
      <c r="S45" s="1">
        <f t="shared" si="9"/>
        <v>7.5115740740740872E-3</v>
      </c>
      <c r="T45" s="1">
        <f t="shared" si="9"/>
        <v>7.2453703703703742E-3</v>
      </c>
      <c r="U45" s="1">
        <f t="shared" si="9"/>
        <v>7.5347222222222066E-3</v>
      </c>
      <c r="V45" s="1">
        <f t="shared" si="9"/>
        <v>7.5347222222222343E-3</v>
      </c>
      <c r="W45" s="1">
        <f t="shared" si="9"/>
        <v>7.6736111111111033E-3</v>
      </c>
      <c r="X45" s="1">
        <f t="shared" si="9"/>
        <v>7.6736111111111172E-3</v>
      </c>
      <c r="Y45" s="1">
        <f t="shared" si="9"/>
        <v>7.3148148148148018E-3</v>
      </c>
      <c r="Z45" s="16">
        <f t="shared" si="9"/>
        <v>8.4606481481481755E-3</v>
      </c>
      <c r="AA45" s="16">
        <f t="shared" si="9"/>
        <v>9.6412037037036935E-3</v>
      </c>
      <c r="AB45" s="16">
        <f t="shared" si="9"/>
        <v>1.026620370370368E-2</v>
      </c>
      <c r="AC45" s="16">
        <f t="shared" si="9"/>
        <v>1.0405092592592591E-2</v>
      </c>
      <c r="AD45" s="16">
        <f t="shared" si="9"/>
        <v>9.618055555555588E-3</v>
      </c>
      <c r="AE45" s="1">
        <f t="shared" si="9"/>
        <v>8.3564814814814647E-3</v>
      </c>
      <c r="AF45" s="1">
        <f t="shared" si="9"/>
        <v>8.5300925925925752E-3</v>
      </c>
      <c r="AG45" s="1">
        <f t="shared" si="9"/>
        <v>8.7962962962963021E-3</v>
      </c>
      <c r="AH45" s="1">
        <f t="shared" si="9"/>
        <v>8.9467592592592515E-3</v>
      </c>
      <c r="AI45" s="1">
        <f t="shared" si="9"/>
        <v>8.4027777777778145E-3</v>
      </c>
      <c r="AJ45" s="1">
        <f t="shared" si="9"/>
        <v>9.2129629629629506E-3</v>
      </c>
      <c r="AK45" s="1">
        <f t="shared" si="9"/>
        <v>9.8958333333333259E-3</v>
      </c>
      <c r="AL45" s="1">
        <f t="shared" si="9"/>
        <v>1.0266203703703736E-2</v>
      </c>
      <c r="AM45" s="1">
        <f t="shared" si="9"/>
        <v>1.0520833333333313E-2</v>
      </c>
      <c r="AN45" s="1">
        <f t="shared" si="9"/>
        <v>1.0439814814814818E-2</v>
      </c>
      <c r="AO45" s="1">
        <f t="shared" si="9"/>
        <v>6.9328703703703809E-3</v>
      </c>
      <c r="AP45" s="1">
        <f t="shared" si="9"/>
        <v>7.1759259259259189E-3</v>
      </c>
      <c r="AQ45" s="1">
        <f t="shared" si="9"/>
        <v>7.1643518518518245E-3</v>
      </c>
      <c r="AR45" s="1">
        <f t="shared" si="9"/>
        <v>7.1643518518518801E-3</v>
      </c>
      <c r="AS45" s="1">
        <f t="shared" si="9"/>
        <v>6.9560185185185142E-3</v>
      </c>
      <c r="AT45" s="1">
        <f t="shared" si="9"/>
        <v>9.1203703703703343E-3</v>
      </c>
      <c r="AU45" s="1">
        <f t="shared" si="9"/>
        <v>9.6296296296296546E-3</v>
      </c>
      <c r="AV45" s="1">
        <f t="shared" si="3"/>
        <v>9.9074074074073648E-3</v>
      </c>
      <c r="AW45" s="1">
        <f t="shared" si="3"/>
        <v>9.5254629629630272E-3</v>
      </c>
      <c r="AX45" s="1">
        <f t="shared" si="3"/>
        <v>8.9583333333333459E-3</v>
      </c>
      <c r="AY45" s="1">
        <f t="shared" si="3"/>
        <v>7.1527777777777857E-3</v>
      </c>
      <c r="AZ45" s="1">
        <f t="shared" si="3"/>
        <v>7.1990740740739967E-3</v>
      </c>
      <c r="BA45" s="1">
        <f t="shared" si="3"/>
        <v>6.9791666666667029E-3</v>
      </c>
      <c r="BB45" s="1">
        <f t="shared" si="3"/>
        <v>6.7476851851852038E-3</v>
      </c>
      <c r="BC45" s="1">
        <f t="shared" si="3"/>
        <v>6.4699074074073826E-3</v>
      </c>
    </row>
    <row r="46" spans="2:55" x14ac:dyDescent="0.3">
      <c r="B46" s="10">
        <f t="shared" si="7"/>
        <v>203</v>
      </c>
      <c r="C46" t="str">
        <f t="shared" si="7"/>
        <v xml:space="preserve">Apynių spurgai </v>
      </c>
      <c r="F46" s="1">
        <f t="shared" si="2"/>
        <v>9.9189814814814817E-3</v>
      </c>
      <c r="G46" s="1">
        <f t="shared" si="9"/>
        <v>1.0694444444444446E-2</v>
      </c>
      <c r="H46" s="1">
        <f t="shared" si="9"/>
        <v>1.1689814814814809E-2</v>
      </c>
      <c r="I46" s="1">
        <f t="shared" si="9"/>
        <v>1.1875000000000011E-2</v>
      </c>
      <c r="J46" s="1">
        <f t="shared" si="9"/>
        <v>1.1342592592592585E-2</v>
      </c>
      <c r="K46" s="1">
        <f t="shared" si="9"/>
        <v>7.1874999999999925E-3</v>
      </c>
      <c r="L46" s="1">
        <f t="shared" si="9"/>
        <v>7.118055555555558E-3</v>
      </c>
      <c r="M46" s="1">
        <f t="shared" si="9"/>
        <v>7.2569444444444547E-3</v>
      </c>
      <c r="N46" s="1">
        <f t="shared" si="9"/>
        <v>7.6157407407407285E-3</v>
      </c>
      <c r="O46" s="1">
        <f t="shared" si="9"/>
        <v>7.4884259259259262E-3</v>
      </c>
      <c r="P46" s="1">
        <f t="shared" si="9"/>
        <v>9.6875000000000017E-3</v>
      </c>
      <c r="Q46" s="1">
        <f t="shared" si="9"/>
        <v>1.0671296296296304E-2</v>
      </c>
      <c r="R46" s="1">
        <f t="shared" si="9"/>
        <v>1.1377314814814812E-2</v>
      </c>
      <c r="S46" s="1">
        <f t="shared" si="9"/>
        <v>1.1493055555555548E-2</v>
      </c>
      <c r="T46" s="1">
        <f t="shared" si="9"/>
        <v>1.0960648148148178E-2</v>
      </c>
      <c r="U46" s="1">
        <f t="shared" si="9"/>
        <v>7.4305555555555514E-3</v>
      </c>
      <c r="V46" s="1">
        <f t="shared" si="9"/>
        <v>8.113425925925899E-3</v>
      </c>
      <c r="W46" s="1">
        <f t="shared" si="9"/>
        <v>8.9120370370370239E-3</v>
      </c>
      <c r="X46" s="1">
        <f t="shared" si="9"/>
        <v>1.1076388888888927E-2</v>
      </c>
      <c r="Y46" s="1">
        <f t="shared" si="9"/>
        <v>9.6643518518518545E-3</v>
      </c>
      <c r="Z46" s="1">
        <f t="shared" si="9"/>
        <v>7.4305555555555514E-3</v>
      </c>
      <c r="AA46" s="1">
        <f t="shared" si="9"/>
        <v>8.1018518518518323E-3</v>
      </c>
      <c r="AB46" s="1">
        <f t="shared" si="9"/>
        <v>8.3333333333333315E-3</v>
      </c>
      <c r="AC46" s="1">
        <f t="shared" si="9"/>
        <v>8.506944444444442E-3</v>
      </c>
      <c r="AD46" s="1">
        <f t="shared" si="9"/>
        <v>8.6342592592592582E-3</v>
      </c>
      <c r="AE46" s="1">
        <f t="shared" si="9"/>
        <v>7.8125E-3</v>
      </c>
      <c r="AF46" s="1">
        <f t="shared" si="9"/>
        <v>8.2407407407407707E-3</v>
      </c>
      <c r="AG46" s="1">
        <f t="shared" si="9"/>
        <v>9.0277777777777735E-3</v>
      </c>
      <c r="AH46" s="1">
        <f t="shared" si="9"/>
        <v>9.4791666666666496E-3</v>
      </c>
      <c r="AI46" s="1">
        <f t="shared" si="9"/>
        <v>9.5370370370370106E-3</v>
      </c>
      <c r="AJ46" s="1">
        <f t="shared" si="9"/>
        <v>6.8865740740741144E-3</v>
      </c>
      <c r="AK46" s="1">
        <f t="shared" si="9"/>
        <v>7.2453703703703742E-3</v>
      </c>
      <c r="AL46" s="1">
        <f t="shared" si="9"/>
        <v>7.3148148148148295E-3</v>
      </c>
      <c r="AM46" s="1">
        <f t="shared" si="9"/>
        <v>7.6504629629629006E-3</v>
      </c>
      <c r="AN46" s="1">
        <f t="shared" si="9"/>
        <v>7.6273148148148229E-3</v>
      </c>
      <c r="AO46" s="1">
        <f t="shared" si="9"/>
        <v>7.3148148148148295E-3</v>
      </c>
      <c r="AP46" s="1">
        <f t="shared" si="9"/>
        <v>7.8125E-3</v>
      </c>
      <c r="AQ46" s="1">
        <f t="shared" si="9"/>
        <v>7.9398148148148162E-3</v>
      </c>
      <c r="AR46" s="1">
        <f t="shared" si="9"/>
        <v>7.6967592592592782E-3</v>
      </c>
      <c r="AS46" s="1">
        <f t="shared" si="9"/>
        <v>7.4074074074073626E-3</v>
      </c>
      <c r="AT46" s="1">
        <f t="shared" si="9"/>
        <v>8.1134259259259545E-3</v>
      </c>
      <c r="AU46" s="1">
        <f t="shared" si="9"/>
        <v>7.8703703703703609E-3</v>
      </c>
      <c r="AV46" s="1">
        <f t="shared" ref="AV46:BC46" si="10">AV23-AU23</f>
        <v>8.4143518518518534E-3</v>
      </c>
      <c r="AW46" s="1">
        <f t="shared" si="10"/>
        <v>8.3217592592592649E-3</v>
      </c>
      <c r="AX46" s="1">
        <f t="shared" si="10"/>
        <v>7.6273148148148229E-3</v>
      </c>
      <c r="AY46" s="1">
        <f t="shared" si="10"/>
        <v>8.4490740740740256E-3</v>
      </c>
      <c r="AZ46" s="1">
        <f t="shared" si="10"/>
        <v>8.9351851851852682E-3</v>
      </c>
      <c r="BA46" s="1">
        <f t="shared" si="10"/>
        <v>9.2129629629629228E-3</v>
      </c>
      <c r="BB46" s="1">
        <f t="shared" si="10"/>
        <v>9.2939814814814725E-3</v>
      </c>
      <c r="BC46" s="1">
        <f t="shared" si="10"/>
        <v>8.8773148148148517E-3</v>
      </c>
    </row>
  </sheetData>
  <conditionalFormatting sqref="F25:BC46">
    <cfRule type="cellIs" dxfId="14" priority="1" operator="equal">
      <formula>0</formula>
    </cfRule>
    <cfRule type="cellIs" dxfId="13" priority="2" operator="lessThan">
      <formula>$A$26</formula>
    </cfRule>
    <cfRule type="cellIs" dxfId="12" priority="3" operator="lessThan">
      <formula>$A$27</formula>
    </cfRule>
    <cfRule type="cellIs" dxfId="11" priority="4" operator="lessThan">
      <formula>$A$28</formula>
    </cfRule>
    <cfRule type="cellIs" dxfId="10" priority="5" operator="lessThan">
      <formula>$A$29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2C746-0F3E-4B90-8B62-CB2EEB00D679}">
  <sheetPr>
    <tabColor rgb="FF7030A0"/>
  </sheetPr>
  <dimension ref="A1:O32"/>
  <sheetViews>
    <sheetView showZeros="0" zoomScale="80" zoomScaleNormal="80" workbookViewId="0">
      <pane xSplit="5" ySplit="1" topLeftCell="F2" activePane="bottomRight" state="frozen"/>
      <selection activeCell="Q25" sqref="Q25"/>
      <selection pane="topRight" activeCell="Q25" sqref="Q25"/>
      <selection pane="bottomLeft" activeCell="Q25" sqref="Q25"/>
      <selection pane="bottomRight" activeCell="Q25" sqref="Q25"/>
    </sheetView>
  </sheetViews>
  <sheetFormatPr defaultRowHeight="14.4" x14ac:dyDescent="0.3"/>
  <cols>
    <col min="1" max="1" width="10.6640625" customWidth="1"/>
    <col min="2" max="2" width="6.88671875" style="10" customWidth="1"/>
    <col min="3" max="3" width="20.44140625" customWidth="1"/>
    <col min="4" max="6" width="8.88671875" customWidth="1"/>
    <col min="15" max="15" width="10.6640625" customWidth="1"/>
  </cols>
  <sheetData>
    <row r="1" spans="1:15" x14ac:dyDescent="0.3">
      <c r="A1" s="2" t="s">
        <v>0</v>
      </c>
      <c r="B1" s="9" t="s">
        <v>4</v>
      </c>
      <c r="C1" s="2" t="s">
        <v>8</v>
      </c>
      <c r="D1" s="2" t="s">
        <v>9</v>
      </c>
      <c r="E1" s="2" t="s">
        <v>10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565</v>
      </c>
    </row>
    <row r="2" spans="1:15" x14ac:dyDescent="0.3">
      <c r="A2" s="12" t="s">
        <v>113</v>
      </c>
      <c r="B2" s="10">
        <v>120</v>
      </c>
      <c r="C2" t="s">
        <v>414</v>
      </c>
      <c r="D2" t="s">
        <v>118</v>
      </c>
      <c r="E2" t="s">
        <v>119</v>
      </c>
      <c r="F2" s="4">
        <v>4.5370370370370365E-3</v>
      </c>
      <c r="G2" s="4">
        <v>9.2129629629629627E-3</v>
      </c>
      <c r="H2" s="4">
        <v>1.4004629629629631E-2</v>
      </c>
      <c r="I2" s="4">
        <v>1.8807870370370371E-2</v>
      </c>
      <c r="J2" s="4">
        <v>2.3564814814814813E-2</v>
      </c>
      <c r="K2" s="4">
        <v>2.8298611111111111E-2</v>
      </c>
      <c r="L2" s="4">
        <v>3.3148148148148149E-2</v>
      </c>
      <c r="M2" s="4">
        <v>3.802083333333333E-2</v>
      </c>
      <c r="N2" s="4">
        <v>4.297453703703704E-2</v>
      </c>
      <c r="O2" s="4">
        <v>4.7835648148148148E-2</v>
      </c>
    </row>
    <row r="3" spans="1:15" x14ac:dyDescent="0.3">
      <c r="A3" s="12" t="s">
        <v>438</v>
      </c>
      <c r="B3" s="10">
        <v>111</v>
      </c>
      <c r="C3" t="s">
        <v>439</v>
      </c>
      <c r="D3" t="s">
        <v>118</v>
      </c>
      <c r="E3" t="s">
        <v>440</v>
      </c>
      <c r="F3" s="4">
        <v>4.5833333333333334E-3</v>
      </c>
      <c r="G3" s="4">
        <v>9.5023148148148159E-3</v>
      </c>
      <c r="H3" s="4">
        <v>1.4502314814814815E-2</v>
      </c>
      <c r="I3" s="4">
        <v>1.9456018518518518E-2</v>
      </c>
      <c r="J3" s="4">
        <v>2.4375000000000004E-2</v>
      </c>
      <c r="K3" s="4">
        <v>2.8946759259259255E-2</v>
      </c>
      <c r="L3" s="4">
        <v>3.3703703703703701E-2</v>
      </c>
      <c r="M3" s="4">
        <v>3.8530092592592595E-2</v>
      </c>
      <c r="N3" s="4">
        <v>4.3425925925925923E-2</v>
      </c>
      <c r="O3" s="4">
        <v>4.8298611111111112E-2</v>
      </c>
    </row>
    <row r="4" spans="1:15" x14ac:dyDescent="0.3">
      <c r="A4" s="13">
        <v>44394</v>
      </c>
      <c r="B4" s="10">
        <v>105</v>
      </c>
      <c r="C4" t="s">
        <v>441</v>
      </c>
      <c r="D4" t="s">
        <v>130</v>
      </c>
      <c r="E4" t="s">
        <v>119</v>
      </c>
      <c r="F4" s="4">
        <v>4.5370370370370365E-3</v>
      </c>
      <c r="G4" s="4">
        <v>9.2129629629629627E-3</v>
      </c>
      <c r="H4" s="4">
        <v>1.4004629629629631E-2</v>
      </c>
      <c r="I4" s="4">
        <v>1.8819444444444448E-2</v>
      </c>
      <c r="J4" s="4">
        <v>2.359953703703704E-2</v>
      </c>
      <c r="K4" s="4">
        <v>2.8310185185185185E-2</v>
      </c>
      <c r="L4" s="4">
        <v>3.3240740740740744E-2</v>
      </c>
      <c r="M4" s="4">
        <v>3.8333333333333337E-2</v>
      </c>
      <c r="N4" s="4">
        <v>4.3495370370370372E-2</v>
      </c>
      <c r="O4" s="4">
        <v>4.8518518518518516E-2</v>
      </c>
    </row>
    <row r="5" spans="1:15" x14ac:dyDescent="0.3">
      <c r="B5" s="10">
        <v>113</v>
      </c>
      <c r="C5" t="s">
        <v>442</v>
      </c>
      <c r="D5" t="s">
        <v>118</v>
      </c>
      <c r="E5" t="s">
        <v>119</v>
      </c>
      <c r="F5" s="4">
        <v>5.2893518518518515E-3</v>
      </c>
      <c r="G5" s="4">
        <v>1.0532407407407407E-2</v>
      </c>
      <c r="H5" s="4">
        <v>1.5763888888888886E-2</v>
      </c>
      <c r="I5" s="4">
        <v>2.0960648148148148E-2</v>
      </c>
      <c r="J5" s="4">
        <v>2.5914351851851855E-2</v>
      </c>
      <c r="K5" s="4">
        <v>3.0659722222222224E-2</v>
      </c>
      <c r="L5" s="4">
        <v>3.5509259259259261E-2</v>
      </c>
      <c r="M5" s="4">
        <v>4.0381944444444443E-2</v>
      </c>
      <c r="N5" s="4">
        <v>4.521990740740741E-2</v>
      </c>
      <c r="O5" s="4">
        <v>5.004629629629629E-2</v>
      </c>
    </row>
    <row r="6" spans="1:15" x14ac:dyDescent="0.3">
      <c r="B6" s="10">
        <v>108</v>
      </c>
      <c r="C6" t="s">
        <v>443</v>
      </c>
      <c r="D6" t="s">
        <v>118</v>
      </c>
      <c r="E6" t="s">
        <v>119</v>
      </c>
      <c r="F6" s="4">
        <v>4.5370370370370365E-3</v>
      </c>
      <c r="G6" s="4">
        <v>9.3634259259259261E-3</v>
      </c>
      <c r="H6" s="4">
        <v>1.4502314814814815E-2</v>
      </c>
      <c r="I6" s="4">
        <v>1.9768518518518515E-2</v>
      </c>
      <c r="J6" s="4">
        <v>2.5069444444444446E-2</v>
      </c>
      <c r="K6" s="4">
        <v>2.9768518518518517E-2</v>
      </c>
      <c r="L6" s="4">
        <v>3.4837962962962959E-2</v>
      </c>
      <c r="M6" s="4">
        <v>4.0034722222222222E-2</v>
      </c>
      <c r="N6" s="4">
        <v>4.521990740740741E-2</v>
      </c>
      <c r="O6" s="4">
        <v>5.0231481481481481E-2</v>
      </c>
    </row>
    <row r="7" spans="1:15" x14ac:dyDescent="0.3">
      <c r="B7" s="10">
        <v>119</v>
      </c>
      <c r="C7" t="s">
        <v>444</v>
      </c>
      <c r="D7" t="s">
        <v>118</v>
      </c>
      <c r="E7" t="s">
        <v>119</v>
      </c>
      <c r="F7" s="4">
        <v>5.6249999999999989E-3</v>
      </c>
      <c r="G7" s="4">
        <v>1.1296296296296296E-2</v>
      </c>
      <c r="H7" s="4">
        <v>1.7106481481481483E-2</v>
      </c>
      <c r="I7" s="4">
        <v>2.2905092592592591E-2</v>
      </c>
      <c r="J7" s="4">
        <v>2.8738425925925928E-2</v>
      </c>
      <c r="K7" s="4">
        <v>3.3831018518518517E-2</v>
      </c>
      <c r="L7" s="4">
        <v>3.9224537037037037E-2</v>
      </c>
      <c r="M7" s="4">
        <v>4.4733796296296292E-2</v>
      </c>
      <c r="N7" s="4">
        <v>5.0243055555555555E-2</v>
      </c>
      <c r="O7" s="4">
        <v>5.5671296296296302E-2</v>
      </c>
    </row>
    <row r="8" spans="1:15" x14ac:dyDescent="0.3">
      <c r="B8" s="10">
        <v>104</v>
      </c>
      <c r="C8" t="s">
        <v>445</v>
      </c>
      <c r="D8" t="s">
        <v>118</v>
      </c>
      <c r="E8" t="s">
        <v>119</v>
      </c>
      <c r="F8" s="4">
        <v>5.9027777777777776E-3</v>
      </c>
      <c r="G8" s="4">
        <v>1.1863425925925925E-2</v>
      </c>
      <c r="H8" s="4">
        <v>1.7928240740740741E-2</v>
      </c>
      <c r="I8" s="4">
        <v>2.3958333333333331E-2</v>
      </c>
      <c r="J8" s="4">
        <v>2.9872685185185183E-2</v>
      </c>
      <c r="K8" s="4">
        <v>3.5277777777777776E-2</v>
      </c>
      <c r="L8" s="4">
        <v>4.0856481481481487E-2</v>
      </c>
      <c r="M8" s="4">
        <v>4.6597222222222227E-2</v>
      </c>
      <c r="N8" s="4">
        <v>5.2418981481481476E-2</v>
      </c>
      <c r="O8" s="4">
        <v>5.8101851851851849E-2</v>
      </c>
    </row>
    <row r="9" spans="1:15" x14ac:dyDescent="0.3">
      <c r="B9" s="10">
        <v>118</v>
      </c>
      <c r="C9" t="s">
        <v>446</v>
      </c>
      <c r="D9" t="s">
        <v>118</v>
      </c>
      <c r="E9" t="s">
        <v>447</v>
      </c>
      <c r="F9" s="4">
        <v>6.0185185185185177E-3</v>
      </c>
      <c r="G9" s="4">
        <v>1.2199074074074072E-2</v>
      </c>
      <c r="H9" s="4">
        <v>1.849537037037037E-2</v>
      </c>
      <c r="I9" s="4">
        <v>2.4861111111111108E-2</v>
      </c>
      <c r="J9" s="4">
        <v>3.1111111111111107E-2</v>
      </c>
      <c r="K9" s="4">
        <v>3.6655092592592593E-2</v>
      </c>
      <c r="L9" s="4">
        <v>4.2303240740740738E-2</v>
      </c>
      <c r="M9" s="4">
        <v>4.7835648148148148E-2</v>
      </c>
      <c r="N9" s="4">
        <v>5.3437499999999999E-2</v>
      </c>
      <c r="O9" s="4">
        <v>5.8912037037037034E-2</v>
      </c>
    </row>
    <row r="10" spans="1:15" x14ac:dyDescent="0.3">
      <c r="B10" s="10">
        <v>102</v>
      </c>
      <c r="C10" t="s">
        <v>448</v>
      </c>
      <c r="D10" t="s">
        <v>449</v>
      </c>
      <c r="E10" t="s">
        <v>119</v>
      </c>
      <c r="F10" s="4">
        <v>6.4120370370370364E-3</v>
      </c>
      <c r="G10" s="4">
        <v>1.275462962962963E-2</v>
      </c>
      <c r="H10" s="4">
        <v>1.9074074074074073E-2</v>
      </c>
      <c r="I10" s="4">
        <v>2.5358796296296296E-2</v>
      </c>
      <c r="J10" s="4">
        <v>3.1504629629629625E-2</v>
      </c>
      <c r="K10" s="4">
        <v>3.6898148148148145E-2</v>
      </c>
      <c r="L10" s="4">
        <v>4.2418981481481481E-2</v>
      </c>
      <c r="M10" s="4">
        <v>4.7939814814814817E-2</v>
      </c>
      <c r="N10" s="4">
        <v>5.3587962962962969E-2</v>
      </c>
      <c r="O10" s="4">
        <v>5.9120370370370372E-2</v>
      </c>
    </row>
    <row r="11" spans="1:15" x14ac:dyDescent="0.3">
      <c r="B11" s="10">
        <v>121</v>
      </c>
      <c r="C11" t="s">
        <v>450</v>
      </c>
      <c r="D11" t="s">
        <v>118</v>
      </c>
      <c r="E11" t="s">
        <v>119</v>
      </c>
      <c r="F11" s="4">
        <v>6.0416666666666665E-3</v>
      </c>
      <c r="G11" s="4">
        <v>1.2581018518518519E-2</v>
      </c>
      <c r="H11" s="4">
        <v>1.9293981481481485E-2</v>
      </c>
      <c r="I11" s="4">
        <v>2.6099537037037036E-2</v>
      </c>
      <c r="J11" s="4">
        <v>3.2754629629629627E-2</v>
      </c>
      <c r="K11" s="4">
        <v>3.920138888888889E-2</v>
      </c>
      <c r="L11" s="4">
        <v>4.5833333333333337E-2</v>
      </c>
      <c r="M11" s="4">
        <v>5.2719907407407403E-2</v>
      </c>
      <c r="N11" s="4">
        <v>5.9745370370370372E-2</v>
      </c>
      <c r="O11" s="4">
        <v>6.671296296296296E-2</v>
      </c>
    </row>
    <row r="12" spans="1:15" x14ac:dyDescent="0.3">
      <c r="B12" s="10">
        <v>114</v>
      </c>
      <c r="C12" t="s">
        <v>451</v>
      </c>
      <c r="D12" t="s">
        <v>265</v>
      </c>
      <c r="E12" t="s">
        <v>119</v>
      </c>
      <c r="F12" s="4">
        <v>7.69675925925926E-3</v>
      </c>
      <c r="G12" s="4">
        <v>1.5787037037037037E-2</v>
      </c>
      <c r="H12" s="4">
        <v>2.4062500000000001E-2</v>
      </c>
      <c r="I12" s="4">
        <v>3.2303240740740737E-2</v>
      </c>
      <c r="J12" s="4">
        <v>4.0069444444444442E-2</v>
      </c>
      <c r="K12" s="4">
        <v>4.553240740740741E-2</v>
      </c>
      <c r="L12" s="4">
        <v>5.1111111111111107E-2</v>
      </c>
      <c r="M12" s="4">
        <v>5.6747685185185186E-2</v>
      </c>
      <c r="N12" s="4">
        <v>6.2233796296296294E-2</v>
      </c>
      <c r="O12" s="4">
        <v>6.7673611111111115E-2</v>
      </c>
    </row>
    <row r="13" spans="1:15" x14ac:dyDescent="0.3">
      <c r="B13" s="10">
        <v>122</v>
      </c>
      <c r="C13" t="s">
        <v>452</v>
      </c>
      <c r="D13" t="s">
        <v>118</v>
      </c>
      <c r="E13" t="s">
        <v>119</v>
      </c>
      <c r="F13" s="4">
        <v>7.3379629629629628E-3</v>
      </c>
      <c r="G13" s="4">
        <v>1.4837962962962963E-2</v>
      </c>
      <c r="H13" s="4">
        <v>2.2615740740740742E-2</v>
      </c>
      <c r="I13" s="4">
        <v>3.0393518518518518E-2</v>
      </c>
      <c r="J13" s="4">
        <v>3.8032407407407411E-2</v>
      </c>
      <c r="K13" s="4">
        <v>4.4421296296296292E-2</v>
      </c>
      <c r="L13" s="4">
        <v>5.0902777777777776E-2</v>
      </c>
      <c r="M13" s="4">
        <v>5.7638888888888885E-2</v>
      </c>
      <c r="N13" s="4">
        <v>6.446759259259259E-2</v>
      </c>
      <c r="O13" s="4">
        <v>7.1180555555555566E-2</v>
      </c>
    </row>
    <row r="14" spans="1:15" x14ac:dyDescent="0.3">
      <c r="B14" s="10">
        <v>109</v>
      </c>
      <c r="C14" t="s">
        <v>453</v>
      </c>
      <c r="D14" t="s">
        <v>118</v>
      </c>
      <c r="E14" t="s">
        <v>119</v>
      </c>
      <c r="F14" s="4">
        <v>6.8402777777777776E-3</v>
      </c>
      <c r="G14" s="4">
        <v>1.3611111111111114E-2</v>
      </c>
      <c r="H14" s="4">
        <v>2.0393518518518519E-2</v>
      </c>
      <c r="I14" s="4">
        <v>2.7523148148148147E-2</v>
      </c>
      <c r="J14" s="4">
        <v>3.4074074074074076E-2</v>
      </c>
      <c r="K14" s="4">
        <v>4.1273148148148149E-2</v>
      </c>
      <c r="L14" s="4">
        <v>4.8865740740740737E-2</v>
      </c>
      <c r="M14" s="4">
        <v>5.6759259259259259E-2</v>
      </c>
      <c r="N14" s="4">
        <v>6.4444444444444443E-2</v>
      </c>
      <c r="O14" s="4">
        <v>7.1724537037037031E-2</v>
      </c>
    </row>
    <row r="15" spans="1:15" x14ac:dyDescent="0.3">
      <c r="B15" s="10">
        <v>103</v>
      </c>
      <c r="C15" t="s">
        <v>454</v>
      </c>
      <c r="D15" t="s">
        <v>130</v>
      </c>
      <c r="E15" t="s">
        <v>119</v>
      </c>
      <c r="F15" s="4">
        <v>7.0949074074074074E-3</v>
      </c>
      <c r="G15" s="4">
        <v>1.5150462962962963E-2</v>
      </c>
      <c r="H15" s="4">
        <v>2.3935185185185184E-2</v>
      </c>
      <c r="I15" s="4">
        <v>3.2835648148148149E-2</v>
      </c>
      <c r="J15" s="4">
        <v>4.1608796296296297E-2</v>
      </c>
      <c r="K15" s="4">
        <v>4.8506944444444443E-2</v>
      </c>
      <c r="L15" s="4">
        <v>5.62037037037037E-2</v>
      </c>
      <c r="M15" s="4">
        <v>6.4212962962962958E-2</v>
      </c>
      <c r="N15" s="4">
        <v>7.1990740740740744E-2</v>
      </c>
      <c r="O15" s="4">
        <v>7.9791666666666664E-2</v>
      </c>
    </row>
    <row r="16" spans="1:15" x14ac:dyDescent="0.3">
      <c r="B16" s="10">
        <v>116</v>
      </c>
      <c r="C16" t="s">
        <v>455</v>
      </c>
      <c r="D16" t="s">
        <v>118</v>
      </c>
      <c r="E16" t="s">
        <v>119</v>
      </c>
      <c r="F16" s="4">
        <v>6.4583333333333333E-3</v>
      </c>
      <c r="G16" s="4">
        <v>1.3634259259259257E-2</v>
      </c>
      <c r="H16" s="4">
        <v>2.1574074074074075E-2</v>
      </c>
      <c r="I16" s="4">
        <v>2.9675925925925925E-2</v>
      </c>
      <c r="J16" s="4">
        <v>3.7118055555555557E-2</v>
      </c>
      <c r="K16" s="4">
        <v>4.5462962962962962E-2</v>
      </c>
      <c r="L16" s="4">
        <v>5.4907407407407405E-2</v>
      </c>
      <c r="M16" s="4">
        <v>6.4212962962962958E-2</v>
      </c>
      <c r="N16" s="4">
        <v>7.3680555555555555E-2</v>
      </c>
      <c r="O16" s="4">
        <v>8.3368055555555556E-2</v>
      </c>
    </row>
    <row r="17" spans="1:15" x14ac:dyDescent="0.3">
      <c r="A17" s="3"/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3">
      <c r="A18" s="14" t="s">
        <v>62</v>
      </c>
      <c r="B18" s="10">
        <f t="shared" ref="B18:C32" si="0">B2</f>
        <v>120</v>
      </c>
      <c r="C18" t="str">
        <f t="shared" si="0"/>
        <v xml:space="preserve">F.O.C.U.S. running </v>
      </c>
      <c r="F18" s="1">
        <f>F2</f>
        <v>4.5370370370370365E-3</v>
      </c>
      <c r="G18" s="1">
        <f t="shared" ref="G18:O32" si="1">G2-F2</f>
        <v>4.6759259259259263E-3</v>
      </c>
      <c r="H18" s="1">
        <f t="shared" si="1"/>
        <v>4.791666666666668E-3</v>
      </c>
      <c r="I18" s="1">
        <f t="shared" si="1"/>
        <v>4.8032407407407399E-3</v>
      </c>
      <c r="J18" s="1">
        <f t="shared" si="1"/>
        <v>4.7569444444444421E-3</v>
      </c>
      <c r="K18" s="1">
        <f t="shared" si="1"/>
        <v>4.7337962962962984E-3</v>
      </c>
      <c r="L18" s="1">
        <f t="shared" si="1"/>
        <v>4.8495370370370376E-3</v>
      </c>
      <c r="M18" s="1">
        <f t="shared" si="1"/>
        <v>4.8726851851851813E-3</v>
      </c>
      <c r="N18" s="1">
        <f t="shared" si="1"/>
        <v>4.9537037037037102E-3</v>
      </c>
      <c r="O18" s="1">
        <f t="shared" si="1"/>
        <v>4.8611111111111077E-3</v>
      </c>
    </row>
    <row r="19" spans="1:15" x14ac:dyDescent="0.3">
      <c r="A19" s="5">
        <v>5.5555555555555558E-3</v>
      </c>
      <c r="B19" s="10">
        <f t="shared" si="0"/>
        <v>111</v>
      </c>
      <c r="C19" t="str">
        <f t="shared" si="0"/>
        <v xml:space="preserve">OCR Lithuania </v>
      </c>
      <c r="F19" s="1">
        <f t="shared" ref="F19:F32" si="2">F3</f>
        <v>4.5833333333333334E-3</v>
      </c>
      <c r="G19" s="1">
        <f t="shared" si="1"/>
        <v>4.9189814814814825E-3</v>
      </c>
      <c r="H19" s="1">
        <f t="shared" si="1"/>
        <v>4.9999999999999992E-3</v>
      </c>
      <c r="I19" s="1">
        <f t="shared" si="1"/>
        <v>4.9537037037037032E-3</v>
      </c>
      <c r="J19" s="1">
        <f t="shared" si="1"/>
        <v>4.918981481481486E-3</v>
      </c>
      <c r="K19" s="1">
        <f t="shared" si="1"/>
        <v>4.5717592592592511E-3</v>
      </c>
      <c r="L19" s="1">
        <f t="shared" si="1"/>
        <v>4.7569444444444456E-3</v>
      </c>
      <c r="M19" s="1">
        <f t="shared" si="1"/>
        <v>4.8263888888888939E-3</v>
      </c>
      <c r="N19" s="1">
        <f t="shared" si="1"/>
        <v>4.8958333333333284E-3</v>
      </c>
      <c r="O19" s="1">
        <f t="shared" si="1"/>
        <v>4.8726851851851882E-3</v>
      </c>
    </row>
    <row r="20" spans="1:15" x14ac:dyDescent="0.3">
      <c r="A20" s="6">
        <v>6.9444444444444441E-3</v>
      </c>
      <c r="B20" s="10">
        <f t="shared" si="0"/>
        <v>105</v>
      </c>
      <c r="C20" t="str">
        <f t="shared" si="0"/>
        <v xml:space="preserve">Per viduriuką </v>
      </c>
      <c r="F20" s="1">
        <f t="shared" si="2"/>
        <v>4.5370370370370365E-3</v>
      </c>
      <c r="G20" s="1">
        <f t="shared" si="1"/>
        <v>4.6759259259259263E-3</v>
      </c>
      <c r="H20" s="1">
        <f t="shared" si="1"/>
        <v>4.791666666666668E-3</v>
      </c>
      <c r="I20" s="1">
        <f t="shared" si="1"/>
        <v>4.8148148148148169E-3</v>
      </c>
      <c r="J20" s="1">
        <f t="shared" si="1"/>
        <v>4.7800925925925927E-3</v>
      </c>
      <c r="K20" s="1">
        <f t="shared" si="1"/>
        <v>4.7106481481481444E-3</v>
      </c>
      <c r="L20" s="1">
        <f t="shared" si="1"/>
        <v>4.9305555555555595E-3</v>
      </c>
      <c r="M20" s="1">
        <f t="shared" si="1"/>
        <v>5.092592592592593E-3</v>
      </c>
      <c r="N20" s="1">
        <f t="shared" si="1"/>
        <v>5.1620370370370344E-3</v>
      </c>
      <c r="O20" s="1">
        <f t="shared" si="1"/>
        <v>5.0231481481481446E-3</v>
      </c>
    </row>
    <row r="21" spans="1:15" x14ac:dyDescent="0.3">
      <c r="A21" s="7">
        <v>8.3333333333333332E-3</v>
      </c>
      <c r="B21" s="10">
        <f t="shared" si="0"/>
        <v>113</v>
      </c>
      <c r="C21" t="str">
        <f t="shared" si="0"/>
        <v xml:space="preserve">Iš keturių </v>
      </c>
      <c r="F21" s="1">
        <f t="shared" si="2"/>
        <v>5.2893518518518515E-3</v>
      </c>
      <c r="G21" s="1">
        <f t="shared" si="1"/>
        <v>5.2430555555555555E-3</v>
      </c>
      <c r="H21" s="1">
        <f t="shared" si="1"/>
        <v>5.2314814814814793E-3</v>
      </c>
      <c r="I21" s="1">
        <f t="shared" si="1"/>
        <v>5.1967592592592621E-3</v>
      </c>
      <c r="J21" s="1">
        <f t="shared" si="1"/>
        <v>4.9537037037037067E-3</v>
      </c>
      <c r="K21" s="1">
        <f t="shared" si="1"/>
        <v>4.7453703703703685E-3</v>
      </c>
      <c r="L21" s="1">
        <f t="shared" si="1"/>
        <v>4.8495370370370376E-3</v>
      </c>
      <c r="M21" s="1">
        <f t="shared" si="1"/>
        <v>4.8726851851851813E-3</v>
      </c>
      <c r="N21" s="1">
        <f t="shared" si="1"/>
        <v>4.8379629629629675E-3</v>
      </c>
      <c r="O21" s="1">
        <f t="shared" si="1"/>
        <v>4.8263888888888801E-3</v>
      </c>
    </row>
    <row r="22" spans="1:15" x14ac:dyDescent="0.3">
      <c r="A22" s="8">
        <v>1.0416666666666666E-2</v>
      </c>
      <c r="B22" s="10">
        <f t="shared" si="0"/>
        <v>108</v>
      </c>
      <c r="C22" t="str">
        <f t="shared" si="0"/>
        <v xml:space="preserve">Penkiakovininkai </v>
      </c>
      <c r="F22" s="1">
        <f t="shared" si="2"/>
        <v>4.5370370370370365E-3</v>
      </c>
      <c r="G22" s="1">
        <f t="shared" si="1"/>
        <v>4.8263888888888896E-3</v>
      </c>
      <c r="H22" s="1">
        <f t="shared" si="1"/>
        <v>5.138888888888889E-3</v>
      </c>
      <c r="I22" s="1">
        <f t="shared" si="1"/>
        <v>5.2662037037037E-3</v>
      </c>
      <c r="J22" s="1">
        <f t="shared" si="1"/>
        <v>5.3009259259259311E-3</v>
      </c>
      <c r="K22" s="1">
        <f t="shared" si="1"/>
        <v>4.6990740740740708E-3</v>
      </c>
      <c r="L22" s="1">
        <f t="shared" si="1"/>
        <v>5.0694444444444424E-3</v>
      </c>
      <c r="M22" s="1">
        <f t="shared" si="1"/>
        <v>5.1967592592592621E-3</v>
      </c>
      <c r="N22" s="1">
        <f t="shared" si="1"/>
        <v>5.1851851851851885E-3</v>
      </c>
      <c r="O22" s="1">
        <f t="shared" si="1"/>
        <v>5.0115740740740711E-3</v>
      </c>
    </row>
    <row r="23" spans="1:15" x14ac:dyDescent="0.3">
      <c r="B23" s="10">
        <f t="shared" si="0"/>
        <v>119</v>
      </c>
      <c r="C23" t="str">
        <f t="shared" si="0"/>
        <v xml:space="preserve">Trail Running Factory </v>
      </c>
      <c r="F23" s="1">
        <f t="shared" si="2"/>
        <v>5.6249999999999989E-3</v>
      </c>
      <c r="G23" s="1">
        <f t="shared" si="1"/>
        <v>5.6712962962962967E-3</v>
      </c>
      <c r="H23" s="1">
        <f t="shared" si="1"/>
        <v>5.8101851851851873E-3</v>
      </c>
      <c r="I23" s="1">
        <f t="shared" si="1"/>
        <v>5.7986111111111086E-3</v>
      </c>
      <c r="J23" s="1">
        <f t="shared" si="1"/>
        <v>5.8333333333333362E-3</v>
      </c>
      <c r="K23" s="1">
        <f t="shared" si="1"/>
        <v>5.0925925925925895E-3</v>
      </c>
      <c r="L23" s="1">
        <f t="shared" si="1"/>
        <v>5.3935185185185197E-3</v>
      </c>
      <c r="M23" s="1">
        <f t="shared" si="1"/>
        <v>5.5092592592592554E-3</v>
      </c>
      <c r="N23" s="1">
        <f t="shared" si="1"/>
        <v>5.5092592592592624E-3</v>
      </c>
      <c r="O23" s="1">
        <f t="shared" si="1"/>
        <v>5.4282407407407474E-3</v>
      </c>
    </row>
    <row r="24" spans="1:15" x14ac:dyDescent="0.3">
      <c r="B24" s="10">
        <f t="shared" si="0"/>
        <v>104</v>
      </c>
      <c r="C24" t="str">
        <f t="shared" si="0"/>
        <v>Virbickas" "</v>
      </c>
      <c r="F24" s="1">
        <f t="shared" si="2"/>
        <v>5.9027777777777776E-3</v>
      </c>
      <c r="G24" s="1">
        <f t="shared" si="1"/>
        <v>5.9606481481481472E-3</v>
      </c>
      <c r="H24" s="1">
        <f t="shared" si="1"/>
        <v>6.0648148148148163E-3</v>
      </c>
      <c r="I24" s="1">
        <f t="shared" si="1"/>
        <v>6.0300925925925904E-3</v>
      </c>
      <c r="J24" s="1">
        <f t="shared" si="1"/>
        <v>5.9143518518518512E-3</v>
      </c>
      <c r="K24" s="1">
        <f t="shared" si="1"/>
        <v>5.4050925925925933E-3</v>
      </c>
      <c r="L24" s="1">
        <f t="shared" si="1"/>
        <v>5.5787037037037107E-3</v>
      </c>
      <c r="M24" s="1">
        <f t="shared" si="1"/>
        <v>5.7407407407407407E-3</v>
      </c>
      <c r="N24" s="1">
        <f t="shared" si="1"/>
        <v>5.8217592592592488E-3</v>
      </c>
      <c r="O24" s="1">
        <f t="shared" si="1"/>
        <v>5.6828703703703728E-3</v>
      </c>
    </row>
    <row r="25" spans="1:15" x14ac:dyDescent="0.3">
      <c r="B25" s="10">
        <f t="shared" si="0"/>
        <v>118</v>
      </c>
      <c r="C25" t="str">
        <f t="shared" si="0"/>
        <v xml:space="preserve">Sportive Locals </v>
      </c>
      <c r="F25" s="1">
        <f t="shared" si="2"/>
        <v>6.0185185185185177E-3</v>
      </c>
      <c r="G25" s="1">
        <f t="shared" si="1"/>
        <v>6.1805555555555546E-3</v>
      </c>
      <c r="H25" s="1">
        <f t="shared" si="1"/>
        <v>6.2962962962962981E-3</v>
      </c>
      <c r="I25" s="1">
        <f t="shared" si="1"/>
        <v>6.3657407407407378E-3</v>
      </c>
      <c r="J25" s="1">
        <f t="shared" si="1"/>
        <v>6.2499999999999986E-3</v>
      </c>
      <c r="K25" s="1">
        <f t="shared" si="1"/>
        <v>5.5439814814814865E-3</v>
      </c>
      <c r="L25" s="1">
        <f t="shared" si="1"/>
        <v>5.6481481481481452E-3</v>
      </c>
      <c r="M25" s="1">
        <f t="shared" si="1"/>
        <v>5.5324074074074095E-3</v>
      </c>
      <c r="N25" s="1">
        <f t="shared" si="1"/>
        <v>5.6018518518518509E-3</v>
      </c>
      <c r="O25" s="1">
        <f t="shared" si="1"/>
        <v>5.4745370370370347E-3</v>
      </c>
    </row>
    <row r="26" spans="1:15" x14ac:dyDescent="0.3">
      <c r="B26" s="10">
        <f t="shared" si="0"/>
        <v>102</v>
      </c>
      <c r="C26" t="str">
        <f t="shared" si="0"/>
        <v xml:space="preserve">Vėtra </v>
      </c>
      <c r="F26" s="1">
        <f t="shared" si="2"/>
        <v>6.4120370370370364E-3</v>
      </c>
      <c r="G26" s="1">
        <f t="shared" si="1"/>
        <v>6.3425925925925932E-3</v>
      </c>
      <c r="H26" s="1">
        <f t="shared" si="1"/>
        <v>6.3194444444444435E-3</v>
      </c>
      <c r="I26" s="1">
        <f t="shared" si="1"/>
        <v>6.2847222222222228E-3</v>
      </c>
      <c r="J26" s="1">
        <f t="shared" si="1"/>
        <v>6.1458333333333295E-3</v>
      </c>
      <c r="K26" s="1">
        <f t="shared" si="1"/>
        <v>5.3935185185185197E-3</v>
      </c>
      <c r="L26" s="1">
        <f t="shared" si="1"/>
        <v>5.5208333333333359E-3</v>
      </c>
      <c r="M26" s="1">
        <f t="shared" si="1"/>
        <v>5.5208333333333359E-3</v>
      </c>
      <c r="N26" s="1">
        <f t="shared" si="1"/>
        <v>5.6481481481481521E-3</v>
      </c>
      <c r="O26" s="1">
        <f t="shared" si="1"/>
        <v>5.5324074074074026E-3</v>
      </c>
    </row>
    <row r="27" spans="1:15" x14ac:dyDescent="0.3">
      <c r="B27" s="10">
        <f t="shared" si="0"/>
        <v>121</v>
      </c>
      <c r="C27" t="str">
        <f t="shared" si="0"/>
        <v xml:space="preserve">B.K. JonasMaratonas </v>
      </c>
      <c r="F27" s="1">
        <f t="shared" si="2"/>
        <v>6.0416666666666665E-3</v>
      </c>
      <c r="G27" s="1">
        <f t="shared" si="1"/>
        <v>6.5393518518518526E-3</v>
      </c>
      <c r="H27" s="1">
        <f t="shared" si="1"/>
        <v>6.7129629629629657E-3</v>
      </c>
      <c r="I27" s="1">
        <f t="shared" si="1"/>
        <v>6.8055555555555508E-3</v>
      </c>
      <c r="J27" s="1">
        <f t="shared" si="1"/>
        <v>6.6550925925925909E-3</v>
      </c>
      <c r="K27" s="1">
        <f t="shared" si="1"/>
        <v>6.4467592592592632E-3</v>
      </c>
      <c r="L27" s="1">
        <f t="shared" si="1"/>
        <v>6.6319444444444473E-3</v>
      </c>
      <c r="M27" s="1">
        <f t="shared" si="1"/>
        <v>6.8865740740740658E-3</v>
      </c>
      <c r="N27" s="1">
        <f t="shared" si="1"/>
        <v>7.0254629629629695E-3</v>
      </c>
      <c r="O27" s="1">
        <f t="shared" si="1"/>
        <v>6.9675925925925877E-3</v>
      </c>
    </row>
    <row r="28" spans="1:15" x14ac:dyDescent="0.3">
      <c r="B28" s="10">
        <f t="shared" si="0"/>
        <v>114</v>
      </c>
      <c r="C28" t="str">
        <f t="shared" si="0"/>
        <v xml:space="preserve">Sweet potatoes </v>
      </c>
      <c r="F28" s="1">
        <f t="shared" si="2"/>
        <v>7.69675925925926E-3</v>
      </c>
      <c r="G28" s="1">
        <f t="shared" si="1"/>
        <v>8.0902777777777761E-3</v>
      </c>
      <c r="H28" s="1">
        <f t="shared" si="1"/>
        <v>8.2754629629629636E-3</v>
      </c>
      <c r="I28" s="1">
        <f t="shared" si="1"/>
        <v>8.240740740740736E-3</v>
      </c>
      <c r="J28" s="1">
        <f t="shared" si="1"/>
        <v>7.7662037037037057E-3</v>
      </c>
      <c r="K28" s="1">
        <f t="shared" si="1"/>
        <v>5.4629629629629681E-3</v>
      </c>
      <c r="L28" s="1">
        <f t="shared" si="1"/>
        <v>5.5787037037036968E-3</v>
      </c>
      <c r="M28" s="1">
        <f t="shared" si="1"/>
        <v>5.6365740740740786E-3</v>
      </c>
      <c r="N28" s="1">
        <f t="shared" si="1"/>
        <v>5.4861111111111083E-3</v>
      </c>
      <c r="O28" s="1">
        <f t="shared" si="1"/>
        <v>5.4398148148148209E-3</v>
      </c>
    </row>
    <row r="29" spans="1:15" x14ac:dyDescent="0.3">
      <c r="B29" s="10">
        <f t="shared" si="0"/>
        <v>122</v>
      </c>
      <c r="C29" t="str">
        <f t="shared" si="0"/>
        <v xml:space="preserve">Kaz?kaip i?veiksim </v>
      </c>
      <c r="F29" s="1">
        <f t="shared" si="2"/>
        <v>7.3379629629629628E-3</v>
      </c>
      <c r="G29" s="1">
        <f t="shared" si="1"/>
        <v>7.4999999999999997E-3</v>
      </c>
      <c r="H29" s="1">
        <f t="shared" si="1"/>
        <v>7.7777777777777793E-3</v>
      </c>
      <c r="I29" s="1">
        <f t="shared" si="1"/>
        <v>7.7777777777777758E-3</v>
      </c>
      <c r="J29" s="1">
        <f t="shared" si="1"/>
        <v>7.638888888888893E-3</v>
      </c>
      <c r="K29" s="1">
        <f t="shared" si="1"/>
        <v>6.3888888888888815E-3</v>
      </c>
      <c r="L29" s="1">
        <f t="shared" si="1"/>
        <v>6.4814814814814839E-3</v>
      </c>
      <c r="M29" s="1">
        <f t="shared" si="1"/>
        <v>6.7361111111111094E-3</v>
      </c>
      <c r="N29" s="1">
        <f t="shared" si="1"/>
        <v>6.8287037037037049E-3</v>
      </c>
      <c r="O29" s="1">
        <f t="shared" si="1"/>
        <v>6.7129629629629761E-3</v>
      </c>
    </row>
    <row r="30" spans="1:15" x14ac:dyDescent="0.3">
      <c r="B30" s="10">
        <f t="shared" si="0"/>
        <v>109</v>
      </c>
      <c r="C30" t="str">
        <f t="shared" si="0"/>
        <v xml:space="preserve">Žilinskas </v>
      </c>
      <c r="F30" s="1">
        <f t="shared" si="2"/>
        <v>6.8402777777777776E-3</v>
      </c>
      <c r="G30" s="1">
        <f t="shared" si="1"/>
        <v>6.7708333333333362E-3</v>
      </c>
      <c r="H30" s="1">
        <f t="shared" si="1"/>
        <v>6.7824074074074054E-3</v>
      </c>
      <c r="I30" s="1">
        <f t="shared" si="1"/>
        <v>7.1296296296296281E-3</v>
      </c>
      <c r="J30" s="1">
        <f t="shared" si="1"/>
        <v>6.5509259259259288E-3</v>
      </c>
      <c r="K30" s="1">
        <f t="shared" si="1"/>
        <v>7.199074074074073E-3</v>
      </c>
      <c r="L30" s="1">
        <f t="shared" si="1"/>
        <v>7.5925925925925883E-3</v>
      </c>
      <c r="M30" s="1">
        <f t="shared" si="1"/>
        <v>7.8935185185185219E-3</v>
      </c>
      <c r="N30" s="1">
        <f t="shared" si="1"/>
        <v>7.6851851851851838E-3</v>
      </c>
      <c r="O30" s="1">
        <f t="shared" si="1"/>
        <v>7.280092592592588E-3</v>
      </c>
    </row>
    <row r="31" spans="1:15" x14ac:dyDescent="0.3">
      <c r="B31" s="10">
        <f t="shared" si="0"/>
        <v>103</v>
      </c>
      <c r="C31" t="str">
        <f t="shared" si="0"/>
        <v xml:space="preserve">Šeima </v>
      </c>
      <c r="F31" s="1">
        <f t="shared" si="2"/>
        <v>7.0949074074074074E-3</v>
      </c>
      <c r="G31" s="1">
        <f t="shared" si="1"/>
        <v>8.0555555555555554E-3</v>
      </c>
      <c r="H31" s="1">
        <f t="shared" si="1"/>
        <v>8.7847222222222215E-3</v>
      </c>
      <c r="I31" s="1">
        <f t="shared" si="1"/>
        <v>8.9004629629629642E-3</v>
      </c>
      <c r="J31" s="1">
        <f t="shared" si="1"/>
        <v>8.773148148148148E-3</v>
      </c>
      <c r="K31" s="1">
        <f t="shared" si="1"/>
        <v>6.8981481481481463E-3</v>
      </c>
      <c r="L31" s="1">
        <f t="shared" si="1"/>
        <v>7.6967592592592574E-3</v>
      </c>
      <c r="M31" s="1">
        <f t="shared" si="1"/>
        <v>8.0092592592592576E-3</v>
      </c>
      <c r="N31" s="1">
        <f t="shared" si="1"/>
        <v>7.7777777777777862E-3</v>
      </c>
      <c r="O31" s="1">
        <f t="shared" si="1"/>
        <v>7.8009259259259195E-3</v>
      </c>
    </row>
    <row r="32" spans="1:15" x14ac:dyDescent="0.3">
      <c r="B32" s="10">
        <f t="shared" si="0"/>
        <v>116</v>
      </c>
      <c r="C32" t="str">
        <f t="shared" si="0"/>
        <v xml:space="preserve">Aksionov Cironka </v>
      </c>
      <c r="F32" s="1">
        <f t="shared" si="2"/>
        <v>6.4583333333333333E-3</v>
      </c>
      <c r="G32" s="1">
        <f t="shared" si="1"/>
        <v>7.1759259259259241E-3</v>
      </c>
      <c r="H32" s="1">
        <f t="shared" si="1"/>
        <v>7.9398148148148179E-3</v>
      </c>
      <c r="I32" s="1">
        <f t="shared" si="1"/>
        <v>8.1018518518518497E-3</v>
      </c>
      <c r="J32" s="1">
        <f t="shared" si="1"/>
        <v>7.4421296296296319E-3</v>
      </c>
      <c r="K32" s="1">
        <f t="shared" si="1"/>
        <v>8.3449074074074051E-3</v>
      </c>
      <c r="L32" s="1">
        <f t="shared" si="1"/>
        <v>9.4444444444444428E-3</v>
      </c>
      <c r="M32" s="1">
        <f t="shared" si="1"/>
        <v>9.305555555555553E-3</v>
      </c>
      <c r="N32" s="1">
        <f t="shared" si="1"/>
        <v>9.4675925925925969E-3</v>
      </c>
      <c r="O32" s="1">
        <f t="shared" si="1"/>
        <v>9.6875000000000017E-3</v>
      </c>
    </row>
  </sheetData>
  <conditionalFormatting sqref="F18:O32">
    <cfRule type="cellIs" dxfId="9" priority="1" operator="equal">
      <formula>0</formula>
    </cfRule>
    <cfRule type="cellIs" dxfId="8" priority="2" operator="lessThan">
      <formula>$A$19</formula>
    </cfRule>
    <cfRule type="cellIs" dxfId="7" priority="3" operator="lessThan">
      <formula>$A$20</formula>
    </cfRule>
    <cfRule type="cellIs" dxfId="6" priority="4" operator="lessThan">
      <formula>$A$21</formula>
    </cfRule>
    <cfRule type="cellIs" dxfId="5" priority="5" operator="lessThan">
      <formula>$A$22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100km</vt:lpstr>
      <vt:lpstr>50km</vt:lpstr>
      <vt:lpstr>10x10km</vt:lpstr>
      <vt:lpstr>2x10km</vt:lpstr>
      <vt:lpstr>10km</vt:lpstr>
      <vt:lpstr>100km+</vt:lpstr>
      <vt:lpstr>50km+</vt:lpstr>
      <vt:lpstr>10x10km+</vt:lpstr>
      <vt:lpstr>2x10km+</vt:lpstr>
      <vt:lpstr>10 km+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Arunas</cp:lastModifiedBy>
  <dcterms:created xsi:type="dcterms:W3CDTF">2020-06-17T13:58:36Z</dcterms:created>
  <dcterms:modified xsi:type="dcterms:W3CDTF">2021-07-22T21:50:43Z</dcterms:modified>
</cp:coreProperties>
</file>