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570" windowWidth="18195" windowHeight="8520" activeTab="4"/>
  </bookViews>
  <sheets>
    <sheet name="0.5 km" sheetId="1" r:id="rId1"/>
    <sheet name="1 km" sheetId="2" r:id="rId2"/>
    <sheet name="2.5 km" sheetId="3" r:id="rId3"/>
    <sheet name="10km" sheetId="4" r:id="rId4"/>
    <sheet name="-Rezultatai" sheetId="5" r:id="rId5"/>
    <sheet name="Seimos" sheetId="6" r:id="rId6"/>
  </sheets>
  <externalReferences>
    <externalReference r:id="rId9"/>
  </externalReferences>
  <definedNames>
    <definedName name="_xlnm._FilterDatabase" localSheetId="0" hidden="1">'0.5 km'!$A$2:$N$2</definedName>
    <definedName name="_xlnm._FilterDatabase" localSheetId="1" hidden="1">'1 km'!$A$2:$N$2</definedName>
    <definedName name="_xlnm._FilterDatabase" localSheetId="3" hidden="1">'10km'!$A$2:$N$2</definedName>
    <definedName name="_xlnm._FilterDatabase" localSheetId="2" hidden="1">'2.5 km'!$A$2:$N$2</definedName>
  </definedNames>
  <calcPr fullCalcOnLoad="1"/>
</workbook>
</file>

<file path=xl/sharedStrings.xml><?xml version="1.0" encoding="utf-8"?>
<sst xmlns="http://schemas.openxmlformats.org/spreadsheetml/2006/main" count="1920" uniqueCount="740">
  <si>
    <t>„PAKRUOJO DVARO TAKAIS – 2014“</t>
  </si>
  <si>
    <t>0,5 km.</t>
  </si>
  <si>
    <t>***</t>
  </si>
  <si>
    <t>Koef.</t>
  </si>
  <si>
    <t>Vieta</t>
  </si>
  <si>
    <t>Vardas</t>
  </si>
  <si>
    <t>Pavardė</t>
  </si>
  <si>
    <t>Rezultatas</t>
  </si>
  <si>
    <t>Vieta
grupėje</t>
  </si>
  <si>
    <t>Gimimo
metai</t>
  </si>
  <si>
    <t>Miestas</t>
  </si>
  <si>
    <t>Klubas, mokykla</t>
  </si>
  <si>
    <t>Taškai</t>
  </si>
  <si>
    <t>Šeimos narių sk.</t>
  </si>
  <si>
    <t>Viso taškų</t>
  </si>
  <si>
    <t>Meda</t>
  </si>
  <si>
    <t>Plačakytė</t>
  </si>
  <si>
    <t>Pakruojis</t>
  </si>
  <si>
    <t>"Žemyna" p.m.</t>
  </si>
  <si>
    <t>Ernestas</t>
  </si>
  <si>
    <t>Rašimas</t>
  </si>
  <si>
    <t xml:space="preserve">Pakruojis, "Žemyna" p.m., </t>
  </si>
  <si>
    <t>BMK "Vėjas"</t>
  </si>
  <si>
    <t>Nedas</t>
  </si>
  <si>
    <t>Dailidizionokas</t>
  </si>
  <si>
    <t xml:space="preserve">Pakruojis, Balsių p.m., </t>
  </si>
  <si>
    <t>Armandas</t>
  </si>
  <si>
    <t>Leimontas</t>
  </si>
  <si>
    <t>Degesių p.m.</t>
  </si>
  <si>
    <t>Ignas</t>
  </si>
  <si>
    <t>Žemėpatis</t>
  </si>
  <si>
    <t>Joniškis</t>
  </si>
  <si>
    <t>Joniškio SC</t>
  </si>
  <si>
    <t>Martynas</t>
  </si>
  <si>
    <t>Plačakis</t>
  </si>
  <si>
    <t>Titas</t>
  </si>
  <si>
    <t>Stankūnas</t>
  </si>
  <si>
    <t>Viktorija</t>
  </si>
  <si>
    <t>Grušaitė</t>
  </si>
  <si>
    <t>Bunkis</t>
  </si>
  <si>
    <t>Simona</t>
  </si>
  <si>
    <t>Rimkevičiūtė</t>
  </si>
  <si>
    <t>Mantas</t>
  </si>
  <si>
    <t>Grigaliūnas</t>
  </si>
  <si>
    <t>Agnietė</t>
  </si>
  <si>
    <t>Kapučinskaitė</t>
  </si>
  <si>
    <t>Kristupas</t>
  </si>
  <si>
    <t>Morkūnas</t>
  </si>
  <si>
    <t>Jonas</t>
  </si>
  <si>
    <t>Venckūnas</t>
  </si>
  <si>
    <t>Kaunas</t>
  </si>
  <si>
    <t>Kauno BMK</t>
  </si>
  <si>
    <t>Emilija</t>
  </si>
  <si>
    <t>Laurinavičiūtė</t>
  </si>
  <si>
    <t>Faustas</t>
  </si>
  <si>
    <t>Šalkauskas</t>
  </si>
  <si>
    <t>Andrius</t>
  </si>
  <si>
    <t>Jasiulis</t>
  </si>
  <si>
    <t>Ineta</t>
  </si>
  <si>
    <t>Dumbrytė</t>
  </si>
  <si>
    <t xml:space="preserve">Pašvitinio p.m., </t>
  </si>
  <si>
    <t>Kailas</t>
  </si>
  <si>
    <t>Sabas</t>
  </si>
  <si>
    <t>Augustas</t>
  </si>
  <si>
    <t>Gelažis</t>
  </si>
  <si>
    <t>Cesevičius</t>
  </si>
  <si>
    <t xml:space="preserve">Pakruojis, Linkuvos gim., </t>
  </si>
  <si>
    <t>Tajus</t>
  </si>
  <si>
    <t>Livanas</t>
  </si>
  <si>
    <t>Juozapavičius</t>
  </si>
  <si>
    <t>Meida</t>
  </si>
  <si>
    <t>Matickaitė</t>
  </si>
  <si>
    <t>Matas</t>
  </si>
  <si>
    <t>Kasperavičius</t>
  </si>
  <si>
    <t>Miglė</t>
  </si>
  <si>
    <t>Petrauskaitė</t>
  </si>
  <si>
    <t>Dovydas</t>
  </si>
  <si>
    <t>Šumskis</t>
  </si>
  <si>
    <t>Ignė</t>
  </si>
  <si>
    <t>Kučinskaitė</t>
  </si>
  <si>
    <t>Ugnė</t>
  </si>
  <si>
    <t>Vaitkutė</t>
  </si>
  <si>
    <t>Vilte</t>
  </si>
  <si>
    <t>Stankevičiūtė</t>
  </si>
  <si>
    <t>Grantas</t>
  </si>
  <si>
    <t>Dudėnas</t>
  </si>
  <si>
    <t>Kamilė</t>
  </si>
  <si>
    <t>Vanagaitė</t>
  </si>
  <si>
    <t>Jonava</t>
  </si>
  <si>
    <t>BK Maratonas</t>
  </si>
  <si>
    <t>Mikas</t>
  </si>
  <si>
    <t>Kazakevičius</t>
  </si>
  <si>
    <t>Antanas</t>
  </si>
  <si>
    <t>Juozapaitis</t>
  </si>
  <si>
    <t>Austėja</t>
  </si>
  <si>
    <t>Mališevičiūtė</t>
  </si>
  <si>
    <t>Žiedė</t>
  </si>
  <si>
    <t>Žukauskaitė</t>
  </si>
  <si>
    <t>Biržai</t>
  </si>
  <si>
    <t>Štarevičius</t>
  </si>
  <si>
    <t>Imantas</t>
  </si>
  <si>
    <t>Michailovskij</t>
  </si>
  <si>
    <t>Ramunė</t>
  </si>
  <si>
    <t>Tomkutė</t>
  </si>
  <si>
    <t>Zederštremas</t>
  </si>
  <si>
    <t>Vakarė</t>
  </si>
  <si>
    <t>Šimanskytė</t>
  </si>
  <si>
    <t>Ugnius</t>
  </si>
  <si>
    <t>Bužovas</t>
  </si>
  <si>
    <t>Tadas</t>
  </si>
  <si>
    <t>Kubilickas</t>
  </si>
  <si>
    <t>Audrius</t>
  </si>
  <si>
    <t>Poškus</t>
  </si>
  <si>
    <t>Brigita</t>
  </si>
  <si>
    <t>Babrauskaitė</t>
  </si>
  <si>
    <t>Arlandas</t>
  </si>
  <si>
    <t>Mikaila</t>
  </si>
  <si>
    <t>Adrija</t>
  </si>
  <si>
    <t>Prokopenko</t>
  </si>
  <si>
    <t>Joniškio SC, "Žvelgaitis"</t>
  </si>
  <si>
    <t>Vincentas</t>
  </si>
  <si>
    <t>Lekas</t>
  </si>
  <si>
    <t>Gerdas</t>
  </si>
  <si>
    <t>Dvelis</t>
  </si>
  <si>
    <t>Andžėjus</t>
  </si>
  <si>
    <t>Olberkis</t>
  </si>
  <si>
    <t>Žygas</t>
  </si>
  <si>
    <t>Gabija</t>
  </si>
  <si>
    <t>Laurikietytė</t>
  </si>
  <si>
    <t>Lukas</t>
  </si>
  <si>
    <t>Marcinkas</t>
  </si>
  <si>
    <t>Redas</t>
  </si>
  <si>
    <t>Čeponis</t>
  </si>
  <si>
    <t>Vaitekūnaitė</t>
  </si>
  <si>
    <t>Paulius</t>
  </si>
  <si>
    <t>Žemaičiūnas</t>
  </si>
  <si>
    <t>Valentas</t>
  </si>
  <si>
    <t>Pakruojo v.l.d. "Saulutė"</t>
  </si>
  <si>
    <t>Jokūbas</t>
  </si>
  <si>
    <t>Janušauskas</t>
  </si>
  <si>
    <t>Deivis</t>
  </si>
  <si>
    <t>Dorša</t>
  </si>
  <si>
    <t>Kornelija</t>
  </si>
  <si>
    <t>Česnaitė</t>
  </si>
  <si>
    <t>Vytas</t>
  </si>
  <si>
    <t>Domas</t>
  </si>
  <si>
    <t>Paulauskas</t>
  </si>
  <si>
    <t>Andrėja</t>
  </si>
  <si>
    <t>Kondrotaitė</t>
  </si>
  <si>
    <t>Benas</t>
  </si>
  <si>
    <t>Balčiauskas</t>
  </si>
  <si>
    <t>Pasvalys</t>
  </si>
  <si>
    <t>Pasvalio "Vetra"</t>
  </si>
  <si>
    <t>Tomas</t>
  </si>
  <si>
    <t>Danielius</t>
  </si>
  <si>
    <t>Kajus-Teodoras</t>
  </si>
  <si>
    <t>Kontrimas</t>
  </si>
  <si>
    <t>Linkuva</t>
  </si>
  <si>
    <t>Orestas</t>
  </si>
  <si>
    <t>Martyšius</t>
  </si>
  <si>
    <t>Pijus</t>
  </si>
  <si>
    <t>Beliackas</t>
  </si>
  <si>
    <t>Gabrielė</t>
  </si>
  <si>
    <t>Čepulytė</t>
  </si>
  <si>
    <t>Gabrielis</t>
  </si>
  <si>
    <t>Nagulevičius</t>
  </si>
  <si>
    <t>Baltėnaitė</t>
  </si>
  <si>
    <t>Gediminas</t>
  </si>
  <si>
    <t>Petraitis</t>
  </si>
  <si>
    <t>Nerilė</t>
  </si>
  <si>
    <t>Raudonytė</t>
  </si>
  <si>
    <t>Guostagalis</t>
  </si>
  <si>
    <t>Kevinas</t>
  </si>
  <si>
    <t>Juozauskas</t>
  </si>
  <si>
    <t>Agota</t>
  </si>
  <si>
    <t>Goda</t>
  </si>
  <si>
    <t>Pociūtė</t>
  </si>
  <si>
    <t>Rokas</t>
  </si>
  <si>
    <t>Stankevičius</t>
  </si>
  <si>
    <t>"Vyturėlis" l.d.,</t>
  </si>
  <si>
    <t>Martyna</t>
  </si>
  <si>
    <t>Jurevičiūtė</t>
  </si>
  <si>
    <t>Augustė</t>
  </si>
  <si>
    <t>Keinytė</t>
  </si>
  <si>
    <t>Šventickas</t>
  </si>
  <si>
    <t>Aistė</t>
  </si>
  <si>
    <t>Vareikaitė</t>
  </si>
  <si>
    <t>Martinaitis</t>
  </si>
  <si>
    <t>Danielė</t>
  </si>
  <si>
    <t>Plungytė</t>
  </si>
  <si>
    <t>Vakaris</t>
  </si>
  <si>
    <t>Žukauskas</t>
  </si>
  <si>
    <t>Urtė</t>
  </si>
  <si>
    <t>Kanapeckaitė</t>
  </si>
  <si>
    <t>Bajorūnaitė</t>
  </si>
  <si>
    <t>Gvidas</t>
  </si>
  <si>
    <t>Gendvilaitė</t>
  </si>
  <si>
    <t>Dominykas</t>
  </si>
  <si>
    <t>Kairys</t>
  </si>
  <si>
    <t>Ervinas</t>
  </si>
  <si>
    <t>Dominauskas</t>
  </si>
  <si>
    <t>Delita</t>
  </si>
  <si>
    <t>Abromaitytė</t>
  </si>
  <si>
    <t>Simas</t>
  </si>
  <si>
    <t>Šapkutė</t>
  </si>
  <si>
    <t>Sadauskas</t>
  </si>
  <si>
    <t>Skaistė</t>
  </si>
  <si>
    <t>Mackevičiūtė</t>
  </si>
  <si>
    <t>Kipras</t>
  </si>
  <si>
    <t>Petkevičius</t>
  </si>
  <si>
    <t>Vilnius</t>
  </si>
  <si>
    <t>Smiltėja</t>
  </si>
  <si>
    <t>Jokantaitė</t>
  </si>
  <si>
    <t>"Šaltynėlis" l.d.,</t>
  </si>
  <si>
    <t>Joris</t>
  </si>
  <si>
    <t>Giedraitytė</t>
  </si>
  <si>
    <t>Diliūnas</t>
  </si>
  <si>
    <t>Kirdeikytė</t>
  </si>
  <si>
    <t>Petrašiūnų km.</t>
  </si>
  <si>
    <t>Milda</t>
  </si>
  <si>
    <t>Cesevičiūtė</t>
  </si>
  <si>
    <t>Bajoriūnas</t>
  </si>
  <si>
    <t>Jurėnas</t>
  </si>
  <si>
    <t>Ūla</t>
  </si>
  <si>
    <t>Gustė</t>
  </si>
  <si>
    <t>Budzinskaitė</t>
  </si>
  <si>
    <t>Šiauliai</t>
  </si>
  <si>
    <t>1 km</t>
  </si>
  <si>
    <t>Erikas</t>
  </si>
  <si>
    <t>Stašys</t>
  </si>
  <si>
    <t>Pakruojis, Žeimelio gim.</t>
  </si>
  <si>
    <t>Smetonis</t>
  </si>
  <si>
    <t>Egidijus</t>
  </si>
  <si>
    <t>Balsys</t>
  </si>
  <si>
    <t>Vijolių sporto mokykla</t>
  </si>
  <si>
    <t>Stadija</t>
  </si>
  <si>
    <t>Žygimantas</t>
  </si>
  <si>
    <t>Vaitekaitis</t>
  </si>
  <si>
    <t>Šiaulių raj.</t>
  </si>
  <si>
    <t>Greta</t>
  </si>
  <si>
    <t>Karinauskaitė</t>
  </si>
  <si>
    <t>Eimantas</t>
  </si>
  <si>
    <t>Taunys</t>
  </si>
  <si>
    <t>Zakarka</t>
  </si>
  <si>
    <t>Klaudijus</t>
  </si>
  <si>
    <t>Kačkis</t>
  </si>
  <si>
    <t>Laksaitė</t>
  </si>
  <si>
    <t>Montvilas</t>
  </si>
  <si>
    <t>Bula</t>
  </si>
  <si>
    <t>Gytis</t>
  </si>
  <si>
    <t>Grybė</t>
  </si>
  <si>
    <t>Motiejiutis</t>
  </si>
  <si>
    <t>Danutė</t>
  </si>
  <si>
    <t>Šalkauskaitė</t>
  </si>
  <si>
    <t>Smilgiai</t>
  </si>
  <si>
    <t>Donatas</t>
  </si>
  <si>
    <t>Palubinskas</t>
  </si>
  <si>
    <t>Gasčiūnų p.m.</t>
  </si>
  <si>
    <t>Vesta</t>
  </si>
  <si>
    <t>Džervutė</t>
  </si>
  <si>
    <t>Alytus</t>
  </si>
  <si>
    <t>Dzūkija</t>
  </si>
  <si>
    <t>Matulauskaitė</t>
  </si>
  <si>
    <t>Panevėžys</t>
  </si>
  <si>
    <t>Pomanskaitė</t>
  </si>
  <si>
    <t>Streikus</t>
  </si>
  <si>
    <t>Gintarė</t>
  </si>
  <si>
    <t>Misevičiūtė</t>
  </si>
  <si>
    <t>Rytis</t>
  </si>
  <si>
    <t>Kundrotas</t>
  </si>
  <si>
    <t>Viltė</t>
  </si>
  <si>
    <t>Povilas</t>
  </si>
  <si>
    <t>Rimkevičius</t>
  </si>
  <si>
    <t>Aurelijus</t>
  </si>
  <si>
    <t>Uogintas</t>
  </si>
  <si>
    <t>Pašvitinio p.m.,</t>
  </si>
  <si>
    <t>Giligeda</t>
  </si>
  <si>
    <t>Prociukaitė</t>
  </si>
  <si>
    <t>Edvardas</t>
  </si>
  <si>
    <t>Lakačiauskas</t>
  </si>
  <si>
    <t>Eimantė</t>
  </si>
  <si>
    <t>Ramoškaitė</t>
  </si>
  <si>
    <t>Modestas</t>
  </si>
  <si>
    <t>Stankaitis</t>
  </si>
  <si>
    <t>Vilius</t>
  </si>
  <si>
    <t>Patriciją</t>
  </si>
  <si>
    <t>Jankauskas</t>
  </si>
  <si>
    <t>Šimoliūnas</t>
  </si>
  <si>
    <t>Aurimas</t>
  </si>
  <si>
    <t>Avinas</t>
  </si>
  <si>
    <t>Kutavičius</t>
  </si>
  <si>
    <t>Balsių p.m., Pakruojis</t>
  </si>
  <si>
    <t>Augustas-Markas</t>
  </si>
  <si>
    <t>Grušas</t>
  </si>
  <si>
    <t>Semas</t>
  </si>
  <si>
    <t>Obukevičius</t>
  </si>
  <si>
    <t>Samanta</t>
  </si>
  <si>
    <t>Banionytė</t>
  </si>
  <si>
    <t>Saulius</t>
  </si>
  <si>
    <t>Ivanovas</t>
  </si>
  <si>
    <t>Deividas</t>
  </si>
  <si>
    <t>Merčaitis</t>
  </si>
  <si>
    <t>Lekėčiai</t>
  </si>
  <si>
    <t>Giedrius</t>
  </si>
  <si>
    <t>Sinkevičius</t>
  </si>
  <si>
    <t>Grubliauskas</t>
  </si>
  <si>
    <t>Evaldas</t>
  </si>
  <si>
    <t>Šidlauskas</t>
  </si>
  <si>
    <t>Sausis</t>
  </si>
  <si>
    <t>Pašvitinio p.m., Pakruojo r.</t>
  </si>
  <si>
    <t>Stankus</t>
  </si>
  <si>
    <t>Eva</t>
  </si>
  <si>
    <t>Žemapatytė</t>
  </si>
  <si>
    <t>Misiūnas</t>
  </si>
  <si>
    <t>Smolskis</t>
  </si>
  <si>
    <t>J.</t>
  </si>
  <si>
    <t>Vaitkevičius</t>
  </si>
  <si>
    <t>Karūžna</t>
  </si>
  <si>
    <t>Griniūtė</t>
  </si>
  <si>
    <t>Fakrudinovas</t>
  </si>
  <si>
    <t>Elvina</t>
  </si>
  <si>
    <t>Mikalauskaitė</t>
  </si>
  <si>
    <t>Karpinskytė</t>
  </si>
  <si>
    <t>Baškytė</t>
  </si>
  <si>
    <t>Ovidijus</t>
  </si>
  <si>
    <t>Cibulskis</t>
  </si>
  <si>
    <t>Varnaitė</t>
  </si>
  <si>
    <t>Edgaras</t>
  </si>
  <si>
    <t>Čeilitka</t>
  </si>
  <si>
    <t>Aivaras</t>
  </si>
  <si>
    <t>Liesauskas</t>
  </si>
  <si>
    <t>Deivydas</t>
  </si>
  <si>
    <t>Katinas</t>
  </si>
  <si>
    <t>Juana</t>
  </si>
  <si>
    <t>Montvilaitė</t>
  </si>
  <si>
    <t>Ąžuolas</t>
  </si>
  <si>
    <t>Adomaitis</t>
  </si>
  <si>
    <t>Karpavičius</t>
  </si>
  <si>
    <t>Karžinauskas</t>
  </si>
  <si>
    <t>Uršulė</t>
  </si>
  <si>
    <t>Galvanauskaitė</t>
  </si>
  <si>
    <t>Kapučinskas</t>
  </si>
  <si>
    <t>Šarūnas</t>
  </si>
  <si>
    <t>Rudauskas</t>
  </si>
  <si>
    <t>Ligita</t>
  </si>
  <si>
    <t>Balevičiūtė</t>
  </si>
  <si>
    <t>Beata</t>
  </si>
  <si>
    <t>Valtarytė</t>
  </si>
  <si>
    <t>Gabrielius</t>
  </si>
  <si>
    <t>Žagarė, Joniškis</t>
  </si>
  <si>
    <t>Rusnė</t>
  </si>
  <si>
    <t>Vika</t>
  </si>
  <si>
    <t>Darius</t>
  </si>
  <si>
    <t>Draugelytė</t>
  </si>
  <si>
    <t>Karolis</t>
  </si>
  <si>
    <t>Abukevičius</t>
  </si>
  <si>
    <t>Navadunskis</t>
  </si>
  <si>
    <t>Domeikytė</t>
  </si>
  <si>
    <t>Haroldas</t>
  </si>
  <si>
    <t>Idas</t>
  </si>
  <si>
    <t>Abromavičiūtė</t>
  </si>
  <si>
    <t>Raimonda</t>
  </si>
  <si>
    <t>Grubliauskaitė</t>
  </si>
  <si>
    <t>Tominytė</t>
  </si>
  <si>
    <t>Kristina</t>
  </si>
  <si>
    <t>Patarakaitė</t>
  </si>
  <si>
    <t>Fausta</t>
  </si>
  <si>
    <t>Čepaitė</t>
  </si>
  <si>
    <t>Modesta</t>
  </si>
  <si>
    <t>Akvilė</t>
  </si>
  <si>
    <t>Orbakaitė</t>
  </si>
  <si>
    <t>Inga</t>
  </si>
  <si>
    <t>Klypaitė</t>
  </si>
  <si>
    <t>Silvija</t>
  </si>
  <si>
    <t>Černiauskaitė</t>
  </si>
  <si>
    <t>Karpinaitė</t>
  </si>
  <si>
    <t>Daubaras</t>
  </si>
  <si>
    <t>2.5 km</t>
  </si>
  <si>
    <t>Nr</t>
  </si>
  <si>
    <t>Lytis</t>
  </si>
  <si>
    <t>Grupė</t>
  </si>
  <si>
    <t>Gimimo
data</t>
  </si>
  <si>
    <t>Klubas</t>
  </si>
  <si>
    <t>Šerpytis</t>
  </si>
  <si>
    <t>Male</t>
  </si>
  <si>
    <t>V17</t>
  </si>
  <si>
    <t>Urbietis</t>
  </si>
  <si>
    <t>Šiauliu rajonas</t>
  </si>
  <si>
    <t>Kiršinas</t>
  </si>
  <si>
    <t>Balčius</t>
  </si>
  <si>
    <t>V15</t>
  </si>
  <si>
    <t>Ramašauskas</t>
  </si>
  <si>
    <t>Mindaugas</t>
  </si>
  <si>
    <t>Rosvoldas</t>
  </si>
  <si>
    <t>Povilionis</t>
  </si>
  <si>
    <t>Jankauskis</t>
  </si>
  <si>
    <t>Žebrauskas</t>
  </si>
  <si>
    <t xml:space="preserve">Mantas </t>
  </si>
  <si>
    <t>Plungė</t>
  </si>
  <si>
    <t>Macevičius</t>
  </si>
  <si>
    <t>pakruojis</t>
  </si>
  <si>
    <t>Stasaitis</t>
  </si>
  <si>
    <t>Karolinas</t>
  </si>
  <si>
    <t>Stašelis</t>
  </si>
  <si>
    <t>Lasvinčiūnas</t>
  </si>
  <si>
    <t xml:space="preserve">Modestas </t>
  </si>
  <si>
    <t>Šakinis</t>
  </si>
  <si>
    <t>Rolandas</t>
  </si>
  <si>
    <t>Šibirkštis</t>
  </si>
  <si>
    <t xml:space="preserve">Jovita </t>
  </si>
  <si>
    <t>Povilaityte</t>
  </si>
  <si>
    <t>Female</t>
  </si>
  <si>
    <t>M17</t>
  </si>
  <si>
    <t>Motuzas</t>
  </si>
  <si>
    <t>Paulas</t>
  </si>
  <si>
    <t>Domantas</t>
  </si>
  <si>
    <t>Bružas</t>
  </si>
  <si>
    <t>Airidas</t>
  </si>
  <si>
    <t>Dumbra</t>
  </si>
  <si>
    <t xml:space="preserve">Lukas </t>
  </si>
  <si>
    <t>Bičkūnas</t>
  </si>
  <si>
    <t>Burkovskis</t>
  </si>
  <si>
    <t>Balsytė</t>
  </si>
  <si>
    <t>M15</t>
  </si>
  <si>
    <t>Klybaitė</t>
  </si>
  <si>
    <t>Rėzgytė</t>
  </si>
  <si>
    <t xml:space="preserve">Nedas </t>
  </si>
  <si>
    <t>Jurkevičius</t>
  </si>
  <si>
    <t>Aleksandra</t>
  </si>
  <si>
    <t>Šaučikovaitė</t>
  </si>
  <si>
    <t>Liudas</t>
  </si>
  <si>
    <t>Ridikas</t>
  </si>
  <si>
    <t>Edvinas</t>
  </si>
  <si>
    <t>Šimkus</t>
  </si>
  <si>
    <t>Vaitekūnas</t>
  </si>
  <si>
    <t xml:space="preserve">Vilija </t>
  </si>
  <si>
    <t>Parimskytė</t>
  </si>
  <si>
    <t>Kiškiūnaitė</t>
  </si>
  <si>
    <t>Paužuolis</t>
  </si>
  <si>
    <t>Sniegė</t>
  </si>
  <si>
    <t>Jokubauskaitė</t>
  </si>
  <si>
    <t xml:space="preserve">Ramunė </t>
  </si>
  <si>
    <t>Mintautė</t>
  </si>
  <si>
    <t>Rutkauskaitė</t>
  </si>
  <si>
    <t>Vaičaitė</t>
  </si>
  <si>
    <t>Jurinta</t>
  </si>
  <si>
    <t>Greviškytė</t>
  </si>
  <si>
    <t xml:space="preserve">Ugnius </t>
  </si>
  <si>
    <t>Meška</t>
  </si>
  <si>
    <t xml:space="preserve">Greta </t>
  </si>
  <si>
    <t>Zabilaitė</t>
  </si>
  <si>
    <t xml:space="preserve">Monika </t>
  </si>
  <si>
    <t>Kaminskaitė</t>
  </si>
  <si>
    <t>Julius</t>
  </si>
  <si>
    <t>Samoška</t>
  </si>
  <si>
    <t>Valentina</t>
  </si>
  <si>
    <t xml:space="preserve">Jolanta </t>
  </si>
  <si>
    <t>Grybauskienė</t>
  </si>
  <si>
    <t>Arina</t>
  </si>
  <si>
    <t>Rapkevičiūtė</t>
  </si>
  <si>
    <t>Liveta</t>
  </si>
  <si>
    <t>Michalovskaja</t>
  </si>
  <si>
    <t>Deimantė</t>
  </si>
  <si>
    <t>Sinkevičiūtė</t>
  </si>
  <si>
    <t>Gasparevičiūtė</t>
  </si>
  <si>
    <t xml:space="preserve">Viktorija </t>
  </si>
  <si>
    <t>Grybauskaitė</t>
  </si>
  <si>
    <t>Diana</t>
  </si>
  <si>
    <t xml:space="preserve">Inga </t>
  </si>
  <si>
    <t>Vareikienė</t>
  </si>
  <si>
    <t>10 km</t>
  </si>
  <si>
    <t>Justinas</t>
  </si>
  <si>
    <t>Beržanskis</t>
  </si>
  <si>
    <t>VE</t>
  </si>
  <si>
    <t>Rėzgys</t>
  </si>
  <si>
    <t>V18</t>
  </si>
  <si>
    <t>Remigijus</t>
  </si>
  <si>
    <t>Šnioka</t>
  </si>
  <si>
    <t>F.O.C.U.S. running</t>
  </si>
  <si>
    <t>Dainius</t>
  </si>
  <si>
    <t>Gorskis</t>
  </si>
  <si>
    <t>V45</t>
  </si>
  <si>
    <t>PaneveŽys</t>
  </si>
  <si>
    <t>Šaučikovas</t>
  </si>
  <si>
    <t>V40</t>
  </si>
  <si>
    <t>Petras</t>
  </si>
  <si>
    <t>Pranckūnas</t>
  </si>
  <si>
    <t>Simonas</t>
  </si>
  <si>
    <t>Steponavičius</t>
  </si>
  <si>
    <t>Arnas</t>
  </si>
  <si>
    <t>Lukošaitis</t>
  </si>
  <si>
    <t>Andrejus</t>
  </si>
  <si>
    <t>Dolgovas</t>
  </si>
  <si>
    <t>OK aŽuolas</t>
  </si>
  <si>
    <t>Juzonis</t>
  </si>
  <si>
    <t>Žeimiai</t>
  </si>
  <si>
    <t>Na, pagauk!</t>
  </si>
  <si>
    <t>Vidas</t>
  </si>
  <si>
    <t>Totilas</t>
  </si>
  <si>
    <t>Zydrunas</t>
  </si>
  <si>
    <t>Baltrusaitis</t>
  </si>
  <si>
    <t>Čalkevičius</t>
  </si>
  <si>
    <t>Marius</t>
  </si>
  <si>
    <t>Dijokas</t>
  </si>
  <si>
    <t>Individualiai</t>
  </si>
  <si>
    <t>Virgilijus</t>
  </si>
  <si>
    <t>Muralis</t>
  </si>
  <si>
    <t>Aividas</t>
  </si>
  <si>
    <t>Balčiūnas</t>
  </si>
  <si>
    <t>Irmantas</t>
  </si>
  <si>
    <t>Grubinskas</t>
  </si>
  <si>
    <t>Liegus</t>
  </si>
  <si>
    <t>Silius</t>
  </si>
  <si>
    <t>Vainutas</t>
  </si>
  <si>
    <t>Arūnas</t>
  </si>
  <si>
    <t>Klebauskas</t>
  </si>
  <si>
    <t>V50</t>
  </si>
  <si>
    <t xml:space="preserve">Dalius </t>
  </si>
  <si>
    <t>Cibulskas</t>
  </si>
  <si>
    <t>Deimantas</t>
  </si>
  <si>
    <t>Mitka</t>
  </si>
  <si>
    <t>Romas</t>
  </si>
  <si>
    <t>Mareks</t>
  </si>
  <si>
    <t>Sirants</t>
  </si>
  <si>
    <t>Beleckas</t>
  </si>
  <si>
    <t>Kanapeckas</t>
  </si>
  <si>
    <t>Linas</t>
  </si>
  <si>
    <t>Jocius</t>
  </si>
  <si>
    <t>Narbutavičius</t>
  </si>
  <si>
    <t>Jarusevičius</t>
  </si>
  <si>
    <t>Gintautas</t>
  </si>
  <si>
    <t>Gadliauskas</t>
  </si>
  <si>
    <t>V55</t>
  </si>
  <si>
    <t>Soroka</t>
  </si>
  <si>
    <t>Petryla</t>
  </si>
  <si>
    <t xml:space="preserve">Stasys </t>
  </si>
  <si>
    <t>Česnauskas</t>
  </si>
  <si>
    <t>BirŽai</t>
  </si>
  <si>
    <t>Aukštikalnis</t>
  </si>
  <si>
    <t>Sergejus</t>
  </si>
  <si>
    <t>Dvoriakovas</t>
  </si>
  <si>
    <t>Alvydas</t>
  </si>
  <si>
    <t>Janutis</t>
  </si>
  <si>
    <t>Almantas</t>
  </si>
  <si>
    <t>Jarockis</t>
  </si>
  <si>
    <t>Elektrenai</t>
  </si>
  <si>
    <t>Nadežda</t>
  </si>
  <si>
    <t>Roždestvenskaja</t>
  </si>
  <si>
    <t>ME</t>
  </si>
  <si>
    <t>Zenonas</t>
  </si>
  <si>
    <t>V60</t>
  </si>
  <si>
    <t>Algirdas</t>
  </si>
  <si>
    <t>Gradeckas</t>
  </si>
  <si>
    <t>Raimondas</t>
  </si>
  <si>
    <t>Kadys</t>
  </si>
  <si>
    <t>Vidmantas</t>
  </si>
  <si>
    <t>Dobrovolskas</t>
  </si>
  <si>
    <t>Bielskis</t>
  </si>
  <si>
    <t>Kučinskas</t>
  </si>
  <si>
    <t>Moletai</t>
  </si>
  <si>
    <t>Vaida</t>
  </si>
  <si>
    <t>Šacikauskaitė</t>
  </si>
  <si>
    <t>Robertas</t>
  </si>
  <si>
    <t>Skardžius</t>
  </si>
  <si>
    <t>Striūka</t>
  </si>
  <si>
    <t>Inžinerija</t>
  </si>
  <si>
    <t>Tumavičius</t>
  </si>
  <si>
    <t>Alfonsas</t>
  </si>
  <si>
    <t>Gedvilas</t>
  </si>
  <si>
    <t>OK Versme</t>
  </si>
  <si>
    <t>Agnė</t>
  </si>
  <si>
    <t>Klebauskaitė</t>
  </si>
  <si>
    <t>Povilavičius</t>
  </si>
  <si>
    <t>gedas</t>
  </si>
  <si>
    <t>jakubavičius</t>
  </si>
  <si>
    <t>jonava</t>
  </si>
  <si>
    <t>Šerkšnys</t>
  </si>
  <si>
    <t xml:space="preserve">Ruslan </t>
  </si>
  <si>
    <t>Kunigėlytė</t>
  </si>
  <si>
    <t>GEDIMINAS</t>
  </si>
  <si>
    <t>KINDERIS</t>
  </si>
  <si>
    <t>Eduard</t>
  </si>
  <si>
    <t>Zniščinskij</t>
  </si>
  <si>
    <t>Svetlana</t>
  </si>
  <si>
    <t>Čerlina</t>
  </si>
  <si>
    <t>M40</t>
  </si>
  <si>
    <t>Šviesos Kariai</t>
  </si>
  <si>
    <t>Gylys</t>
  </si>
  <si>
    <t>Lekeciai</t>
  </si>
  <si>
    <t>Bogdan</t>
  </si>
  <si>
    <t>Karpovič</t>
  </si>
  <si>
    <t>Rawjus &amp; Raw Spot</t>
  </si>
  <si>
    <t>Sabonaitis</t>
  </si>
  <si>
    <t>Šeduva</t>
  </si>
  <si>
    <t>Virginijus</t>
  </si>
  <si>
    <t>Likpetris</t>
  </si>
  <si>
    <t>Albertas</t>
  </si>
  <si>
    <t>Survila</t>
  </si>
  <si>
    <t>V65</t>
  </si>
  <si>
    <t>Pociuvienė</t>
  </si>
  <si>
    <t>Sporto ABC - BMK Vejas</t>
  </si>
  <si>
    <t xml:space="preserve">Arunas </t>
  </si>
  <si>
    <t>Dubinskas</t>
  </si>
  <si>
    <t>Kanevičius</t>
  </si>
  <si>
    <t xml:space="preserve">Drąsius </t>
  </si>
  <si>
    <t>Valunta</t>
  </si>
  <si>
    <t>Juozas</t>
  </si>
  <si>
    <t>Bajoras</t>
  </si>
  <si>
    <t>Jasinskas</t>
  </si>
  <si>
    <t>V70</t>
  </si>
  <si>
    <t>Stripeika</t>
  </si>
  <si>
    <t>Birutė</t>
  </si>
  <si>
    <t>Striūkienė</t>
  </si>
  <si>
    <t>M50</t>
  </si>
  <si>
    <t>Seredis</t>
  </si>
  <si>
    <t>Vilma</t>
  </si>
  <si>
    <t>Česnauskaitė</t>
  </si>
  <si>
    <t>Kabišaitis</t>
  </si>
  <si>
    <t>Kęstutis</t>
  </si>
  <si>
    <t>Abromaitis</t>
  </si>
  <si>
    <t>Vida</t>
  </si>
  <si>
    <t>Dolgovienė</t>
  </si>
  <si>
    <t>Šukytė</t>
  </si>
  <si>
    <t>Šalnė</t>
  </si>
  <si>
    <t>Patkauskienė</t>
  </si>
  <si>
    <t>Janusaitis</t>
  </si>
  <si>
    <t xml:space="preserve">Bronius </t>
  </si>
  <si>
    <t>KAZĖNAS</t>
  </si>
  <si>
    <t>jONAVA</t>
  </si>
  <si>
    <t>Audronė</t>
  </si>
  <si>
    <t>Borušienė</t>
  </si>
  <si>
    <t>Litvinavičienė</t>
  </si>
  <si>
    <t>Paula</t>
  </si>
  <si>
    <t>Bautronytė</t>
  </si>
  <si>
    <t>M18</t>
  </si>
  <si>
    <t>Patricija</t>
  </si>
  <si>
    <t>Mingėlaitė</t>
  </si>
  <si>
    <t>Juliana</t>
  </si>
  <si>
    <t>Romoslavskaja</t>
  </si>
  <si>
    <t>Asta</t>
  </si>
  <si>
    <t>Šaučikovienė</t>
  </si>
  <si>
    <t>Šimkūnas</t>
  </si>
  <si>
    <t>Rasa</t>
  </si>
  <si>
    <t>Kanapeckienė</t>
  </si>
  <si>
    <t>Ronaldas</t>
  </si>
  <si>
    <t>Kondratas</t>
  </si>
  <si>
    <t xml:space="preserve">Ida </t>
  </si>
  <si>
    <t>Dobrovolskienė</t>
  </si>
  <si>
    <t>kaunas</t>
  </si>
  <si>
    <t>Barancovas</t>
  </si>
  <si>
    <t>Vytautas</t>
  </si>
  <si>
    <t>Oškinis</t>
  </si>
  <si>
    <t xml:space="preserve">Alfonsas </t>
  </si>
  <si>
    <t>Sutkus</t>
  </si>
  <si>
    <t>Buzas</t>
  </si>
  <si>
    <t>GerneŠys</t>
  </si>
  <si>
    <t>Rima</t>
  </si>
  <si>
    <t>Česnauskienė</t>
  </si>
  <si>
    <t xml:space="preserve">Kęstutis </t>
  </si>
  <si>
    <t>Vareika</t>
  </si>
  <si>
    <t>Stasys</t>
  </si>
  <si>
    <t>Čirba</t>
  </si>
  <si>
    <t>V[lnius</t>
  </si>
  <si>
    <t xml:space="preserve">Kazimieras </t>
  </si>
  <si>
    <t xml:space="preserve">Dalija </t>
  </si>
  <si>
    <t>Kontenienė</t>
  </si>
  <si>
    <t>Violeta</t>
  </si>
  <si>
    <t>Kučinskienė</t>
  </si>
  <si>
    <t>Kambariokai</t>
  </si>
  <si>
    <t>Valuntonis</t>
  </si>
  <si>
    <t>Buzienė</t>
  </si>
  <si>
    <t>Rimantas</t>
  </si>
  <si>
    <t>Mackevičius</t>
  </si>
  <si>
    <t>Ausra</t>
  </si>
  <si>
    <t xml:space="preserve"> Kalinauskiene</t>
  </si>
  <si>
    <t>Begimo klubas</t>
  </si>
  <si>
    <t>Surinkta taškų</t>
  </si>
  <si>
    <t>Rasta dalyvių</t>
  </si>
  <si>
    <t>Taškai (distancijose)</t>
  </si>
  <si>
    <t>Dalyviai (distancijose)</t>
  </si>
  <si>
    <t>Komanda</t>
  </si>
  <si>
    <t>Viso</t>
  </si>
  <si>
    <t>10km</t>
  </si>
  <si>
    <t>0.5 km</t>
  </si>
  <si>
    <t>KITI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</si>
  <si>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</si>
  <si>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</si>
  <si>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</si>
  <si>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</si>
  <si>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</si>
  <si>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</si>
  <si>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</si>
  <si>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</si>
  <si>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</si>
  <si>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</si>
  <si>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</si>
  <si>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</si>
  <si>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</si>
  <si>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</si>
  <si>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</si>
  <si>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</si>
  <si>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</si>
  <si>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</si>
  <si>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</si>
  <si>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</si>
  <si>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</si>
  <si>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</si>
  <si>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</si>
  <si>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</si>
  <si>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</si>
  <si>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</si>
  <si>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</si>
  <si>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</si>
  <si>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</si>
  <si>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</si>
  <si>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</si>
  <si>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</si>
  <si>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</si>
  <si>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</si>
  <si>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</si>
  <si>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</si>
  <si>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</si>
  <si>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</si>
  <si>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</si>
  <si>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</si>
  <si>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</si>
  <si>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</si>
  <si>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</si>
  <si>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</si>
  <si>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</si>
  <si>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</si>
  <si>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</si>
  <si>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</si>
  <si>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</si>
  <si>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</si>
  <si>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</si>
  <si>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</si>
  <si>
    <t>Žemyna p.m.</t>
  </si>
  <si>
    <t>Vyturėlis l.d.,</t>
  </si>
  <si>
    <t>Šaltynėlis l.d.,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</si>
</sst>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mm/dd;@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sz val="8"/>
      <color indexed="14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333333"/>
      <name val="Arial"/>
      <family val="2"/>
    </font>
    <font>
      <b/>
      <sz val="8"/>
      <color theme="1"/>
      <name val="Verdana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F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 style="thin">
        <color rgb="FFA0A0A0"/>
      </right>
      <top/>
      <bottom style="thin">
        <color rgb="FFA0A0A0"/>
      </bottom>
    </border>
    <border>
      <left style="thin">
        <color rgb="FFA0A0A0"/>
      </left>
      <right style="thin">
        <color rgb="FFA0A0A0"/>
      </right>
      <top/>
      <bottom style="thin">
        <color rgb="FFA0A0A0"/>
      </bottom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65" fontId="38" fillId="0" borderId="0" applyFill="0" applyBorder="0" applyAlignment="0">
      <protection/>
    </xf>
    <xf numFmtId="166" fontId="38" fillId="0" borderId="0" applyFill="0" applyBorder="0" applyAlignment="0">
      <protection/>
    </xf>
    <xf numFmtId="167" fontId="38" fillId="0" borderId="0" applyFill="0" applyBorder="0" applyAlignment="0">
      <protection/>
    </xf>
    <xf numFmtId="168" fontId="38" fillId="0" borderId="0" applyFill="0" applyBorder="0" applyAlignment="0">
      <protection/>
    </xf>
    <xf numFmtId="169" fontId="38" fillId="0" borderId="0" applyFill="0" applyBorder="0" applyAlignment="0">
      <protection/>
    </xf>
    <xf numFmtId="165" fontId="38" fillId="0" borderId="0" applyFill="0" applyBorder="0" applyAlignment="0">
      <protection/>
    </xf>
    <xf numFmtId="170" fontId="38" fillId="0" borderId="0" applyFill="0" applyBorder="0" applyAlignment="0">
      <protection/>
    </xf>
    <xf numFmtId="166" fontId="38" fillId="0" borderId="0" applyFill="0" applyBorder="0" applyAlignment="0"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4" fontId="38" fillId="0" borderId="0" applyFill="0" applyBorder="0" applyAlignment="0">
      <protection/>
    </xf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47" fillId="0" borderId="0" applyFill="0" applyBorder="0" applyAlignment="0">
      <protection/>
    </xf>
    <xf numFmtId="166" fontId="47" fillId="0" borderId="0" applyFill="0" applyBorder="0" applyAlignment="0">
      <protection/>
    </xf>
    <xf numFmtId="165" fontId="47" fillId="0" borderId="0" applyFill="0" applyBorder="0" applyAlignment="0">
      <protection/>
    </xf>
    <xf numFmtId="170" fontId="47" fillId="0" borderId="0" applyFill="0" applyBorder="0" applyAlignment="0">
      <protection/>
    </xf>
    <xf numFmtId="166" fontId="47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40" fillId="3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31" borderId="1" applyNumberFormat="0" applyAlignment="0" applyProtection="0"/>
    <xf numFmtId="10" fontId="40" fillId="32" borderId="8" applyNumberFormat="0" applyBorder="0" applyAlignment="0" applyProtection="0"/>
    <xf numFmtId="165" fontId="50" fillId="0" borderId="0" applyFill="0" applyBorder="0" applyAlignment="0">
      <protection/>
    </xf>
    <xf numFmtId="166" fontId="50" fillId="0" borderId="0" applyFill="0" applyBorder="0" applyAlignment="0">
      <protection/>
    </xf>
    <xf numFmtId="165" fontId="50" fillId="0" borderId="0" applyFill="0" applyBorder="0" applyAlignment="0">
      <protection/>
    </xf>
    <xf numFmtId="170" fontId="50" fillId="0" borderId="0" applyFill="0" applyBorder="0" applyAlignment="0">
      <protection/>
    </xf>
    <xf numFmtId="166" fontId="50" fillId="0" borderId="0" applyFill="0" applyBorder="0" applyAlignment="0">
      <protection/>
    </xf>
    <xf numFmtId="0" fontId="66" fillId="0" borderId="9" applyNumberFormat="0" applyFill="0" applyAlignment="0" applyProtection="0"/>
    <xf numFmtId="0" fontId="67" fillId="33" borderId="0" applyNumberFormat="0" applyBorder="0" applyAlignment="0" applyProtection="0"/>
    <xf numFmtId="174" fontId="5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6" fontId="19" fillId="0" borderId="0">
      <alignment/>
      <protection/>
    </xf>
    <xf numFmtId="176" fontId="19" fillId="0" borderId="0">
      <alignment/>
      <protection/>
    </xf>
    <xf numFmtId="176" fontId="19" fillId="0" borderId="0">
      <alignment/>
      <protection/>
    </xf>
    <xf numFmtId="177" fontId="19" fillId="0" borderId="0">
      <alignment/>
      <protection/>
    </xf>
    <xf numFmtId="175" fontId="1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6" fontId="19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21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21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175" fontId="19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0" fontId="19" fillId="0" borderId="0">
      <alignment/>
      <protection/>
    </xf>
    <xf numFmtId="0" fontId="70" fillId="0" borderId="0">
      <alignment/>
      <protection/>
    </xf>
    <xf numFmtId="9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53" fillId="0" borderId="0" applyFill="0" applyBorder="0" applyAlignment="0">
      <protection/>
    </xf>
    <xf numFmtId="166" fontId="53" fillId="0" borderId="0" applyFill="0" applyBorder="0" applyAlignment="0">
      <protection/>
    </xf>
    <xf numFmtId="165" fontId="53" fillId="0" borderId="0" applyFill="0" applyBorder="0" applyAlignment="0">
      <protection/>
    </xf>
    <xf numFmtId="170" fontId="53" fillId="0" borderId="0" applyFill="0" applyBorder="0" applyAlignment="0">
      <protection/>
    </xf>
    <xf numFmtId="166" fontId="53" fillId="0" borderId="0" applyFill="0" applyBorder="0" applyAlignment="0">
      <protection/>
    </xf>
    <xf numFmtId="49" fontId="38" fillId="0" borderId="0" applyFill="0" applyBorder="0" applyAlignment="0">
      <protection/>
    </xf>
    <xf numFmtId="182" fontId="38" fillId="0" borderId="0" applyFill="0" applyBorder="0" applyAlignment="0">
      <protection/>
    </xf>
    <xf numFmtId="183" fontId="38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>
      <alignment/>
      <protection/>
    </xf>
  </cellStyleXfs>
  <cellXfs count="112">
    <xf numFmtId="0" fontId="0" fillId="0" borderId="0" xfId="0" applyFont="1" applyAlignment="1">
      <alignment/>
    </xf>
    <xf numFmtId="0" fontId="74" fillId="0" borderId="0" xfId="616" applyFont="1" applyAlignment="1">
      <alignment horizontal="left"/>
      <protection/>
    </xf>
    <xf numFmtId="0" fontId="19" fillId="0" borderId="0" xfId="124" applyFont="1">
      <alignment/>
      <protection/>
    </xf>
    <xf numFmtId="0" fontId="20" fillId="0" borderId="0" xfId="124" applyFont="1">
      <alignment/>
      <protection/>
    </xf>
    <xf numFmtId="0" fontId="19" fillId="0" borderId="0" xfId="124" applyFont="1" applyAlignment="1">
      <alignment horizontal="center"/>
      <protection/>
    </xf>
    <xf numFmtId="0" fontId="20" fillId="0" borderId="0" xfId="124" applyFont="1" applyAlignment="1">
      <alignment horizontal="center"/>
      <protection/>
    </xf>
    <xf numFmtId="0" fontId="21" fillId="0" borderId="0" xfId="124" applyFont="1" applyAlignment="1">
      <alignment horizontal="center"/>
      <protection/>
    </xf>
    <xf numFmtId="0" fontId="22" fillId="7" borderId="13" xfId="820" applyFont="1" applyFill="1" applyBorder="1" applyAlignment="1">
      <alignment horizontal="center"/>
      <protection/>
    </xf>
    <xf numFmtId="0" fontId="22" fillId="7" borderId="14" xfId="820" applyFont="1" applyFill="1" applyBorder="1" applyAlignment="1">
      <alignment horizontal="center"/>
      <protection/>
    </xf>
    <xf numFmtId="0" fontId="22" fillId="7" borderId="15" xfId="820" applyFont="1" applyFill="1" applyBorder="1" applyAlignment="1">
      <alignment horizontal="center"/>
      <protection/>
    </xf>
    <xf numFmtId="0" fontId="20" fillId="35" borderId="8" xfId="124" applyFont="1" applyFill="1" applyBorder="1" applyAlignment="1">
      <alignment horizontal="center" vertical="center"/>
      <protection/>
    </xf>
    <xf numFmtId="0" fontId="20" fillId="35" borderId="8" xfId="124" applyFont="1" applyFill="1" applyBorder="1" applyAlignment="1">
      <alignment horizontal="center" vertical="center" wrapText="1"/>
      <protection/>
    </xf>
    <xf numFmtId="0" fontId="75" fillId="36" borderId="13" xfId="763" applyFont="1" applyFill="1" applyBorder="1" applyAlignment="1">
      <alignment horizontal="center" vertical="center" wrapText="1"/>
      <protection/>
    </xf>
    <xf numFmtId="0" fontId="75" fillId="36" borderId="14" xfId="763" applyFont="1" applyFill="1" applyBorder="1" applyAlignment="1">
      <alignment horizontal="center" vertical="center" wrapText="1"/>
      <protection/>
    </xf>
    <xf numFmtId="0" fontId="75" fillId="36" borderId="15" xfId="763" applyFont="1" applyFill="1" applyBorder="1" applyAlignment="1">
      <alignment horizontal="center" vertical="center" wrapText="1"/>
      <protection/>
    </xf>
    <xf numFmtId="0" fontId="20" fillId="0" borderId="8" xfId="124" applyFont="1" applyBorder="1" applyAlignment="1">
      <alignment horizontal="center"/>
      <protection/>
    </xf>
    <xf numFmtId="0" fontId="76" fillId="0" borderId="8" xfId="124" applyFont="1" applyBorder="1">
      <alignment/>
      <protection/>
    </xf>
    <xf numFmtId="0" fontId="77" fillId="0" borderId="8" xfId="124" applyFont="1" applyBorder="1">
      <alignment/>
      <protection/>
    </xf>
    <xf numFmtId="20" fontId="76" fillId="0" borderId="8" xfId="124" applyNumberFormat="1" applyFont="1" applyBorder="1" applyAlignment="1">
      <alignment horizontal="center"/>
      <protection/>
    </xf>
    <xf numFmtId="0" fontId="77" fillId="0" borderId="8" xfId="124" applyFont="1" applyBorder="1" applyAlignment="1">
      <alignment horizontal="center"/>
      <protection/>
    </xf>
    <xf numFmtId="0" fontId="76" fillId="0" borderId="8" xfId="124" applyFont="1" applyBorder="1" applyAlignment="1">
      <alignment horizontal="center"/>
      <protection/>
    </xf>
    <xf numFmtId="0" fontId="19" fillId="0" borderId="8" xfId="124" applyFont="1" applyBorder="1" applyAlignment="1">
      <alignment horizontal="center"/>
      <protection/>
    </xf>
    <xf numFmtId="20" fontId="19" fillId="0" borderId="8" xfId="124" applyNumberFormat="1" applyFont="1" applyBorder="1" applyAlignment="1">
      <alignment horizontal="center"/>
      <protection/>
    </xf>
    <xf numFmtId="0" fontId="78" fillId="0" borderId="16" xfId="824" applyFont="1" applyBorder="1" applyAlignment="1">
      <alignment horizontal="center" vertical="center" wrapText="1"/>
      <protection/>
    </xf>
    <xf numFmtId="0" fontId="78" fillId="0" borderId="17" xfId="824" applyFont="1" applyBorder="1" applyAlignment="1">
      <alignment horizontal="center" vertical="center" wrapText="1"/>
      <protection/>
    </xf>
    <xf numFmtId="0" fontId="28" fillId="0" borderId="18" xfId="820" applyFont="1" applyBorder="1" applyAlignment="1">
      <alignment horizontal="center"/>
      <protection/>
    </xf>
    <xf numFmtId="0" fontId="19" fillId="0" borderId="8" xfId="124" applyFont="1" applyBorder="1">
      <alignment/>
      <protection/>
    </xf>
    <xf numFmtId="0" fontId="20" fillId="0" borderId="8" xfId="124" applyFont="1" applyBorder="1">
      <alignment/>
      <protection/>
    </xf>
    <xf numFmtId="0" fontId="19" fillId="0" borderId="8" xfId="124" applyNumberFormat="1" applyFont="1" applyBorder="1" applyAlignment="1">
      <alignment horizontal="center"/>
      <protection/>
    </xf>
    <xf numFmtId="0" fontId="78" fillId="0" borderId="19" xfId="824" applyFont="1" applyBorder="1" applyAlignment="1">
      <alignment horizontal="center" vertical="center" wrapText="1"/>
      <protection/>
    </xf>
    <xf numFmtId="0" fontId="78" fillId="0" borderId="8" xfId="824" applyFont="1" applyBorder="1" applyAlignment="1">
      <alignment horizontal="center" vertical="center" wrapText="1"/>
      <protection/>
    </xf>
    <xf numFmtId="0" fontId="76" fillId="0" borderId="8" xfId="124" applyNumberFormat="1" applyFont="1" applyBorder="1" applyAlignment="1">
      <alignment horizontal="center"/>
      <protection/>
    </xf>
    <xf numFmtId="14" fontId="19" fillId="0" borderId="8" xfId="124" applyNumberFormat="1" applyFont="1" applyBorder="1" applyAlignment="1">
      <alignment horizontal="center"/>
      <protection/>
    </xf>
    <xf numFmtId="14" fontId="76" fillId="0" borderId="8" xfId="124" applyNumberFormat="1" applyFont="1" applyBorder="1" applyAlignment="1">
      <alignment horizontal="center"/>
      <protection/>
    </xf>
    <xf numFmtId="0" fontId="19" fillId="0" borderId="0" xfId="124">
      <alignment/>
      <protection/>
    </xf>
    <xf numFmtId="0" fontId="78" fillId="0" borderId="0" xfId="824" applyFont="1" applyAlignment="1">
      <alignment horizontal="center" vertical="center"/>
      <protection/>
    </xf>
    <xf numFmtId="0" fontId="29" fillId="0" borderId="0" xfId="300" applyFont="1">
      <alignment/>
      <protection/>
    </xf>
    <xf numFmtId="0" fontId="30" fillId="0" borderId="0" xfId="300" applyFont="1">
      <alignment/>
      <protection/>
    </xf>
    <xf numFmtId="0" fontId="30" fillId="0" borderId="0" xfId="300" applyFont="1" applyAlignment="1">
      <alignment horizontal="center"/>
      <protection/>
    </xf>
    <xf numFmtId="0" fontId="29" fillId="0" borderId="0" xfId="300" applyFont="1" applyAlignment="1">
      <alignment horizontal="center"/>
      <protection/>
    </xf>
    <xf numFmtId="0" fontId="30" fillId="7" borderId="13" xfId="820" applyFont="1" applyFill="1" applyBorder="1" applyAlignment="1">
      <alignment horizontal="center"/>
      <protection/>
    </xf>
    <xf numFmtId="0" fontId="30" fillId="7" borderId="14" xfId="820" applyFont="1" applyFill="1" applyBorder="1" applyAlignment="1">
      <alignment horizontal="center"/>
      <protection/>
    </xf>
    <xf numFmtId="0" fontId="30" fillId="7" borderId="15" xfId="820" applyFont="1" applyFill="1" applyBorder="1" applyAlignment="1">
      <alignment horizontal="center"/>
      <protection/>
    </xf>
    <xf numFmtId="0" fontId="30" fillId="35" borderId="8" xfId="124" applyFont="1" applyFill="1" applyBorder="1" applyAlignment="1">
      <alignment horizontal="center" vertical="center"/>
      <protection/>
    </xf>
    <xf numFmtId="0" fontId="30" fillId="35" borderId="8" xfId="124" applyFont="1" applyFill="1" applyBorder="1" applyAlignment="1">
      <alignment horizontal="center" vertical="center" wrapText="1"/>
      <protection/>
    </xf>
    <xf numFmtId="0" fontId="79" fillId="36" borderId="13" xfId="763" applyFont="1" applyFill="1" applyBorder="1" applyAlignment="1">
      <alignment horizontal="center" vertical="center" wrapText="1"/>
      <protection/>
    </xf>
    <xf numFmtId="0" fontId="79" fillId="36" borderId="14" xfId="763" applyFont="1" applyFill="1" applyBorder="1" applyAlignment="1">
      <alignment horizontal="center" vertical="center" wrapText="1"/>
      <protection/>
    </xf>
    <xf numFmtId="0" fontId="79" fillId="36" borderId="15" xfId="763" applyFont="1" applyFill="1" applyBorder="1" applyAlignment="1">
      <alignment horizontal="center" vertical="center" wrapText="1"/>
      <protection/>
    </xf>
    <xf numFmtId="0" fontId="29" fillId="0" borderId="8" xfId="300" applyFont="1" applyBorder="1" applyAlignment="1">
      <alignment horizontal="center"/>
      <protection/>
    </xf>
    <xf numFmtId="0" fontId="29" fillId="0" borderId="8" xfId="300" applyFont="1" applyBorder="1">
      <alignment/>
      <protection/>
    </xf>
    <xf numFmtId="0" fontId="30" fillId="0" borderId="8" xfId="300" applyFont="1" applyBorder="1">
      <alignment/>
      <protection/>
    </xf>
    <xf numFmtId="20" fontId="29" fillId="0" borderId="8" xfId="300" applyNumberFormat="1" applyFont="1" applyBorder="1">
      <alignment/>
      <protection/>
    </xf>
    <xf numFmtId="0" fontId="30" fillId="0" borderId="8" xfId="300" applyFont="1" applyBorder="1" applyAlignment="1">
      <alignment horizontal="center"/>
      <protection/>
    </xf>
    <xf numFmtId="20" fontId="29" fillId="0" borderId="8" xfId="300" applyNumberFormat="1" applyFont="1" applyBorder="1" applyAlignment="1">
      <alignment horizontal="center"/>
      <protection/>
    </xf>
    <xf numFmtId="0" fontId="80" fillId="0" borderId="16" xfId="824" applyFont="1" applyBorder="1" applyAlignment="1">
      <alignment horizontal="center" vertical="center" wrapText="1"/>
      <protection/>
    </xf>
    <xf numFmtId="0" fontId="80" fillId="0" borderId="17" xfId="824" applyFont="1" applyBorder="1" applyAlignment="1">
      <alignment horizontal="center" vertical="center" wrapText="1"/>
      <protection/>
    </xf>
    <xf numFmtId="0" fontId="33" fillId="0" borderId="18" xfId="820" applyFont="1" applyBorder="1" applyAlignment="1">
      <alignment horizontal="center"/>
      <protection/>
    </xf>
    <xf numFmtId="0" fontId="80" fillId="0" borderId="19" xfId="824" applyFont="1" applyBorder="1" applyAlignment="1">
      <alignment horizontal="center" vertical="center" wrapText="1"/>
      <protection/>
    </xf>
    <xf numFmtId="0" fontId="80" fillId="0" borderId="8" xfId="824" applyFont="1" applyBorder="1" applyAlignment="1">
      <alignment horizontal="center" vertical="center" wrapText="1"/>
      <protection/>
    </xf>
    <xf numFmtId="0" fontId="81" fillId="0" borderId="8" xfId="300" applyFont="1" applyBorder="1" applyAlignment="1">
      <alignment horizontal="center"/>
      <protection/>
    </xf>
    <xf numFmtId="0" fontId="81" fillId="0" borderId="8" xfId="300" applyFont="1" applyBorder="1">
      <alignment/>
      <protection/>
    </xf>
    <xf numFmtId="0" fontId="82" fillId="0" borderId="8" xfId="300" applyFont="1" applyBorder="1">
      <alignment/>
      <protection/>
    </xf>
    <xf numFmtId="20" fontId="81" fillId="0" borderId="8" xfId="300" applyNumberFormat="1" applyFont="1" applyBorder="1">
      <alignment/>
      <protection/>
    </xf>
    <xf numFmtId="0" fontId="82" fillId="0" borderId="8" xfId="300" applyFont="1" applyBorder="1" applyAlignment="1">
      <alignment horizontal="center"/>
      <protection/>
    </xf>
    <xf numFmtId="20" fontId="81" fillId="0" borderId="8" xfId="300" applyNumberFormat="1" applyFont="1" applyBorder="1" applyAlignment="1">
      <alignment horizontal="center"/>
      <protection/>
    </xf>
    <xf numFmtId="0" fontId="81" fillId="0" borderId="8" xfId="300" applyNumberFormat="1" applyFont="1" applyBorder="1" applyAlignment="1">
      <alignment horizontal="center"/>
      <protection/>
    </xf>
    <xf numFmtId="0" fontId="80" fillId="0" borderId="0" xfId="824" applyFont="1" applyAlignment="1">
      <alignment horizontal="center" vertical="center"/>
      <protection/>
    </xf>
    <xf numFmtId="0" fontId="83" fillId="0" borderId="0" xfId="616" applyFont="1" applyAlignment="1">
      <alignment horizontal="left"/>
      <protection/>
    </xf>
    <xf numFmtId="0" fontId="83" fillId="0" borderId="0" xfId="616" applyFont="1" applyAlignment="1">
      <alignment horizontal="center"/>
      <protection/>
    </xf>
    <xf numFmtId="0" fontId="84" fillId="0" borderId="0" xfId="616" applyFont="1" applyAlignment="1">
      <alignment horizontal="left"/>
      <protection/>
    </xf>
    <xf numFmtId="0" fontId="83" fillId="0" borderId="0" xfId="616" applyFont="1">
      <alignment/>
      <protection/>
    </xf>
    <xf numFmtId="0" fontId="20" fillId="37" borderId="20" xfId="616" applyFont="1" applyFill="1" applyBorder="1" applyAlignment="1">
      <alignment horizontal="center" vertical="center" wrapText="1"/>
      <protection/>
    </xf>
    <xf numFmtId="0" fontId="20" fillId="37" borderId="21" xfId="616" applyFont="1" applyFill="1" applyBorder="1" applyAlignment="1">
      <alignment horizontal="center" vertical="center" wrapText="1"/>
      <protection/>
    </xf>
    <xf numFmtId="0" fontId="85" fillId="0" borderId="0" xfId="616" applyFont="1">
      <alignment/>
      <protection/>
    </xf>
    <xf numFmtId="0" fontId="19" fillId="38" borderId="22" xfId="616" applyFont="1" applyFill="1" applyBorder="1" applyAlignment="1">
      <alignment horizontal="center" vertical="top" wrapText="1"/>
      <protection/>
    </xf>
    <xf numFmtId="0" fontId="19" fillId="38" borderId="23" xfId="616" applyFont="1" applyFill="1" applyBorder="1" applyAlignment="1">
      <alignment horizontal="left" vertical="top" wrapText="1"/>
      <protection/>
    </xf>
    <xf numFmtId="0" fontId="19" fillId="38" borderId="22" xfId="616" applyFont="1" applyFill="1" applyBorder="1" applyAlignment="1">
      <alignment horizontal="left" vertical="top" wrapText="1"/>
      <protection/>
    </xf>
    <xf numFmtId="21" fontId="19" fillId="38" borderId="22" xfId="616" applyNumberFormat="1" applyFont="1" applyFill="1" applyBorder="1" applyAlignment="1">
      <alignment horizontal="center" vertical="top" wrapText="1"/>
      <protection/>
    </xf>
    <xf numFmtId="14" fontId="19" fillId="38" borderId="22" xfId="616" applyNumberFormat="1" applyFont="1" applyFill="1" applyBorder="1" applyAlignment="1">
      <alignment horizontal="center" vertical="top" wrapText="1"/>
      <protection/>
    </xf>
    <xf numFmtId="0" fontId="19" fillId="0" borderId="22" xfId="616" applyFont="1" applyBorder="1" applyAlignment="1">
      <alignment horizontal="center" vertical="top" wrapText="1"/>
      <protection/>
    </xf>
    <xf numFmtId="0" fontId="19" fillId="0" borderId="23" xfId="616" applyFont="1" applyBorder="1" applyAlignment="1">
      <alignment horizontal="left" vertical="top" wrapText="1"/>
      <protection/>
    </xf>
    <xf numFmtId="0" fontId="19" fillId="0" borderId="22" xfId="616" applyFont="1" applyBorder="1" applyAlignment="1">
      <alignment horizontal="left" vertical="top" wrapText="1"/>
      <protection/>
    </xf>
    <xf numFmtId="21" fontId="19" fillId="0" borderId="22" xfId="616" applyNumberFormat="1" applyFont="1" applyBorder="1" applyAlignment="1">
      <alignment horizontal="center" vertical="top" wrapText="1"/>
      <protection/>
    </xf>
    <xf numFmtId="14" fontId="19" fillId="0" borderId="22" xfId="616" applyNumberFormat="1" applyFont="1" applyBorder="1" applyAlignment="1">
      <alignment horizontal="center" vertical="top" wrapText="1"/>
      <protection/>
    </xf>
    <xf numFmtId="0" fontId="76" fillId="0" borderId="22" xfId="616" applyFont="1" applyBorder="1" applyAlignment="1">
      <alignment horizontal="center" vertical="top" wrapText="1"/>
      <protection/>
    </xf>
    <xf numFmtId="0" fontId="76" fillId="0" borderId="23" xfId="616" applyFont="1" applyBorder="1" applyAlignment="1">
      <alignment horizontal="left" vertical="top" wrapText="1"/>
      <protection/>
    </xf>
    <xf numFmtId="0" fontId="76" fillId="0" borderId="22" xfId="616" applyFont="1" applyBorder="1" applyAlignment="1">
      <alignment horizontal="left" vertical="top" wrapText="1"/>
      <protection/>
    </xf>
    <xf numFmtId="21" fontId="76" fillId="0" borderId="22" xfId="616" applyNumberFormat="1" applyFont="1" applyBorder="1" applyAlignment="1">
      <alignment horizontal="center" vertical="top" wrapText="1"/>
      <protection/>
    </xf>
    <xf numFmtId="14" fontId="76" fillId="0" borderId="22" xfId="616" applyNumberFormat="1" applyFont="1" applyBorder="1" applyAlignment="1">
      <alignment horizontal="center" vertical="top" wrapText="1"/>
      <protection/>
    </xf>
    <xf numFmtId="0" fontId="76" fillId="38" borderId="22" xfId="616" applyFont="1" applyFill="1" applyBorder="1" applyAlignment="1">
      <alignment horizontal="center" vertical="top" wrapText="1"/>
      <protection/>
    </xf>
    <xf numFmtId="0" fontId="76" fillId="38" borderId="23" xfId="616" applyFont="1" applyFill="1" applyBorder="1" applyAlignment="1">
      <alignment horizontal="left" vertical="top" wrapText="1"/>
      <protection/>
    </xf>
    <xf numFmtId="0" fontId="76" fillId="38" borderId="22" xfId="616" applyFont="1" applyFill="1" applyBorder="1" applyAlignment="1">
      <alignment horizontal="left" vertical="top" wrapText="1"/>
      <protection/>
    </xf>
    <xf numFmtId="21" fontId="76" fillId="38" borderId="22" xfId="616" applyNumberFormat="1" applyFont="1" applyFill="1" applyBorder="1" applyAlignment="1">
      <alignment horizontal="center" vertical="top" wrapText="1"/>
      <protection/>
    </xf>
    <xf numFmtId="14" fontId="76" fillId="38" borderId="22" xfId="616" applyNumberFormat="1" applyFont="1" applyFill="1" applyBorder="1" applyAlignment="1">
      <alignment horizontal="center" vertical="top" wrapText="1"/>
      <protection/>
    </xf>
    <xf numFmtId="0" fontId="85" fillId="0" borderId="0" xfId="616" applyFont="1" applyAlignment="1">
      <alignment horizontal="center"/>
      <protection/>
    </xf>
    <xf numFmtId="0" fontId="85" fillId="0" borderId="0" xfId="616" applyFont="1" applyAlignment="1">
      <alignment horizontal="left"/>
      <protection/>
    </xf>
    <xf numFmtId="0" fontId="22" fillId="0" borderId="0" xfId="124" applyNumberFormat="1" applyFont="1" applyFill="1" applyAlignment="1" applyProtection="1">
      <alignment horizontal="center"/>
      <protection locked="0"/>
    </xf>
    <xf numFmtId="0" fontId="22" fillId="0" borderId="0" xfId="124" applyNumberFormat="1" applyFont="1" applyAlignment="1" applyProtection="1">
      <alignment horizontal="center"/>
      <protection locked="0"/>
    </xf>
    <xf numFmtId="0" fontId="40" fillId="0" borderId="0" xfId="124" applyNumberFormat="1" applyFont="1" applyFill="1" applyAlignment="1" applyProtection="1">
      <alignment horizontal="center"/>
      <protection locked="0"/>
    </xf>
    <xf numFmtId="0" fontId="40" fillId="0" borderId="0" xfId="124" applyNumberFormat="1" applyFont="1" applyAlignment="1" applyProtection="1">
      <alignment horizontal="left"/>
      <protection locked="0"/>
    </xf>
    <xf numFmtId="0" fontId="40" fillId="39" borderId="0" xfId="124" applyNumberFormat="1" applyFont="1" applyFill="1" applyAlignment="1" applyProtection="1">
      <alignment horizontal="left"/>
      <protection locked="0"/>
    </xf>
    <xf numFmtId="0" fontId="40" fillId="0" borderId="0" xfId="124" applyNumberFormat="1" applyFont="1" applyProtection="1">
      <alignment/>
      <protection locked="0"/>
    </xf>
    <xf numFmtId="0" fontId="39" fillId="0" borderId="0" xfId="124" applyNumberFormat="1" applyFont="1" applyAlignment="1" applyProtection="1">
      <alignment horizontal="center" vertical="center"/>
      <protection locked="0"/>
    </xf>
    <xf numFmtId="0" fontId="22" fillId="0" borderId="0" xfId="124" applyNumberFormat="1" applyFont="1" applyAlignment="1" applyProtection="1">
      <alignment horizontal="center" vertical="center"/>
      <protection locked="0"/>
    </xf>
    <xf numFmtId="0" fontId="40" fillId="0" borderId="0" xfId="124" applyNumberFormat="1" applyFont="1" applyAlignment="1" applyProtection="1">
      <alignment horizontal="right"/>
      <protection locked="0"/>
    </xf>
    <xf numFmtId="0" fontId="0" fillId="0" borderId="0" xfId="612">
      <alignment/>
      <protection/>
    </xf>
    <xf numFmtId="0" fontId="72" fillId="35" borderId="0" xfId="612" applyFont="1" applyFill="1" applyAlignment="1">
      <alignment horizontal="center"/>
      <protection/>
    </xf>
    <xf numFmtId="164" fontId="86" fillId="35" borderId="0" xfId="612" applyNumberFormat="1" applyFont="1" applyFill="1" applyAlignment="1">
      <alignment horizontal="center"/>
      <protection/>
    </xf>
    <xf numFmtId="0" fontId="87" fillId="40" borderId="8" xfId="612" applyFont="1" applyFill="1" applyBorder="1" applyAlignment="1">
      <alignment horizontal="center" vertical="center" wrapText="1"/>
      <protection/>
    </xf>
    <xf numFmtId="0" fontId="88" fillId="40" borderId="8" xfId="612" applyFont="1" applyFill="1" applyBorder="1" applyAlignment="1">
      <alignment horizontal="left" vertical="center" wrapText="1"/>
      <protection/>
    </xf>
    <xf numFmtId="164" fontId="89" fillId="40" borderId="8" xfId="612" applyNumberFormat="1" applyFont="1" applyFill="1" applyBorder="1" applyAlignment="1">
      <alignment horizontal="center" vertical="center" wrapText="1"/>
      <protection/>
    </xf>
    <xf numFmtId="164" fontId="90" fillId="0" borderId="0" xfId="612" applyNumberFormat="1" applyFont="1" applyAlignment="1">
      <alignment horizontal="center"/>
      <protection/>
    </xf>
  </cellXfs>
  <cellStyles count="8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36" xfId="613"/>
    <cellStyle name="Normal 37" xfId="614"/>
    <cellStyle name="Normal 38" xfId="615"/>
    <cellStyle name="Normal 39" xfId="616"/>
    <cellStyle name="Normal 4" xfId="617"/>
    <cellStyle name="Normal 4 10" xfId="618"/>
    <cellStyle name="Normal 4 11" xfId="619"/>
    <cellStyle name="Normal 4 11 2" xfId="620"/>
    <cellStyle name="Normal 4 11 3" xfId="621"/>
    <cellStyle name="Normal 4 11 4" xfId="622"/>
    <cellStyle name="Normal 4 11_DALYVIAI" xfId="623"/>
    <cellStyle name="Normal 4 12" xfId="624"/>
    <cellStyle name="Normal 4 13" xfId="625"/>
    <cellStyle name="Normal 4 2" xfId="626"/>
    <cellStyle name="Normal 4 2 2" xfId="627"/>
    <cellStyle name="Normal 4 2 2 2" xfId="628"/>
    <cellStyle name="Normal 4 2 2 3" xfId="629"/>
    <cellStyle name="Normal 4 2 2 4" xfId="630"/>
    <cellStyle name="Normal 4 2 2_DALYVIAI" xfId="631"/>
    <cellStyle name="Normal 4 2 3" xfId="632"/>
    <cellStyle name="Normal 4 2 3 2" xfId="633"/>
    <cellStyle name="Normal 4 2 3 3" xfId="634"/>
    <cellStyle name="Normal 4 2 3 4" xfId="635"/>
    <cellStyle name="Normal 4 2 3_DALYVIAI" xfId="636"/>
    <cellStyle name="Normal 4 2 4" xfId="637"/>
    <cellStyle name="Normal 4 2 5" xfId="638"/>
    <cellStyle name="Normal 4 2 6" xfId="639"/>
    <cellStyle name="Normal 4 2_DALYVIAI" xfId="640"/>
    <cellStyle name="Normal 4 3" xfId="641"/>
    <cellStyle name="Normal 4 3 2" xfId="642"/>
    <cellStyle name="Normal 4 3 3" xfId="643"/>
    <cellStyle name="Normal 4 3 4" xfId="644"/>
    <cellStyle name="Normal 4 3_DALYVIAI" xfId="645"/>
    <cellStyle name="Normal 4 4" xfId="646"/>
    <cellStyle name="Normal 4 4 2" xfId="647"/>
    <cellStyle name="Normal 4 4 3" xfId="648"/>
    <cellStyle name="Normal 4 4 4" xfId="649"/>
    <cellStyle name="Normal 4 4_DALYVIAI" xfId="650"/>
    <cellStyle name="Normal 4 5" xfId="651"/>
    <cellStyle name="Normal 4 5 2" xfId="652"/>
    <cellStyle name="Normal 4 5 3" xfId="653"/>
    <cellStyle name="Normal 4 5 4" xfId="654"/>
    <cellStyle name="Normal 4 5_DALYVIAI" xfId="655"/>
    <cellStyle name="Normal 4 6" xfId="656"/>
    <cellStyle name="Normal 4 6 2" xfId="657"/>
    <cellStyle name="Normal 4 6 3" xfId="658"/>
    <cellStyle name="Normal 4 6 4" xfId="659"/>
    <cellStyle name="Normal 4 6_DALYVIAI" xfId="660"/>
    <cellStyle name="Normal 4 7" xfId="661"/>
    <cellStyle name="Normal 4 7 2" xfId="662"/>
    <cellStyle name="Normal 4 7 3" xfId="663"/>
    <cellStyle name="Normal 4 7 4" xfId="664"/>
    <cellStyle name="Normal 4 7_DALYVIAI" xfId="665"/>
    <cellStyle name="Normal 4 8" xfId="666"/>
    <cellStyle name="Normal 4 8 2" xfId="667"/>
    <cellStyle name="Normal 4 8 3" xfId="668"/>
    <cellStyle name="Normal 4 8 4" xfId="669"/>
    <cellStyle name="Normal 4 8_DALYVIAI" xfId="670"/>
    <cellStyle name="Normal 4 9" xfId="671"/>
    <cellStyle name="Normal 4 9 2" xfId="672"/>
    <cellStyle name="Normal 4 9 2 2" xfId="673"/>
    <cellStyle name="Normal 4 9 2 3" xfId="674"/>
    <cellStyle name="Normal 4 9 2 4" xfId="675"/>
    <cellStyle name="Normal 4 9 2_DALYVIAI" xfId="676"/>
    <cellStyle name="Normal 4 9 3" xfId="677"/>
    <cellStyle name="Normal 4 9 3 2" xfId="678"/>
    <cellStyle name="Normal 4 9 3 3" xfId="679"/>
    <cellStyle name="Normal 4 9 3 4" xfId="680"/>
    <cellStyle name="Normal 4 9 3_DALYVIAI" xfId="681"/>
    <cellStyle name="Normal 4 9 4" xfId="682"/>
    <cellStyle name="Normal 4 9 4 2" xfId="683"/>
    <cellStyle name="Normal 4 9 4 3" xfId="684"/>
    <cellStyle name="Normal 4 9 4 4" xfId="685"/>
    <cellStyle name="Normal 4 9 4_DALYVIAI" xfId="686"/>
    <cellStyle name="Normal 4 9 5" xfId="687"/>
    <cellStyle name="Normal 4 9 5 2" xfId="688"/>
    <cellStyle name="Normal 4 9 5 3" xfId="689"/>
    <cellStyle name="Normal 4 9 5 4" xfId="690"/>
    <cellStyle name="Normal 4 9 5_DALYVIAI" xfId="691"/>
    <cellStyle name="Normal 4 9 6" xfId="692"/>
    <cellStyle name="Normal 4 9 6 2" xfId="693"/>
    <cellStyle name="Normal 4 9 6 3" xfId="694"/>
    <cellStyle name="Normal 4 9 6 4" xfId="695"/>
    <cellStyle name="Normal 4 9 6_DALYVIAI" xfId="696"/>
    <cellStyle name="Normal 4 9 7" xfId="697"/>
    <cellStyle name="Normal 4 9 8" xfId="698"/>
    <cellStyle name="Normal 4 9 9" xfId="699"/>
    <cellStyle name="Normal 4 9_DALYVIAI" xfId="700"/>
    <cellStyle name="Normal 4_DALYVIAI" xfId="701"/>
    <cellStyle name="Normal 5" xfId="702"/>
    <cellStyle name="Normal 5 2" xfId="703"/>
    <cellStyle name="Normal 5 2 2" xfId="704"/>
    <cellStyle name="Normal 5 2 2 2" xfId="705"/>
    <cellStyle name="Normal 5 2 2 3" xfId="706"/>
    <cellStyle name="Normal 5 2 2 4" xfId="707"/>
    <cellStyle name="Normal 5 2 2_DALYVIAI" xfId="708"/>
    <cellStyle name="Normal 5 2 3" xfId="709"/>
    <cellStyle name="Normal 5 2 4" xfId="710"/>
    <cellStyle name="Normal 5 2 5" xfId="711"/>
    <cellStyle name="Normal 5 2_DALYVIAI" xfId="712"/>
    <cellStyle name="Normal 5 3" xfId="713"/>
    <cellStyle name="Normal 5 3 2" xfId="714"/>
    <cellStyle name="Normal 5 3 3" xfId="715"/>
    <cellStyle name="Normal 5 3 4" xfId="716"/>
    <cellStyle name="Normal 5 3_DALYVIAI" xfId="717"/>
    <cellStyle name="Normal 5 4" xfId="718"/>
    <cellStyle name="Normal 5 5" xfId="719"/>
    <cellStyle name="Normal 5_DALYVIAI" xfId="720"/>
    <cellStyle name="Normal 6" xfId="721"/>
    <cellStyle name="Normal 6 2" xfId="722"/>
    <cellStyle name="Normal 6 2 2" xfId="723"/>
    <cellStyle name="Normal 6 2 3" xfId="724"/>
    <cellStyle name="Normal 6 2 4" xfId="725"/>
    <cellStyle name="Normal 6 2_DALYVIAI" xfId="726"/>
    <cellStyle name="Normal 6 3" xfId="727"/>
    <cellStyle name="Normal 6 3 2" xfId="728"/>
    <cellStyle name="Normal 6 3 3" xfId="729"/>
    <cellStyle name="Normal 6 3 4" xfId="730"/>
    <cellStyle name="Normal 6 3_DALYVIAI" xfId="731"/>
    <cellStyle name="Normal 6 4" xfId="732"/>
    <cellStyle name="Normal 6 4 2" xfId="733"/>
    <cellStyle name="Normal 6 4 3" xfId="734"/>
    <cellStyle name="Normal 6 4 4" xfId="735"/>
    <cellStyle name="Normal 6 4_DALYVIAI" xfId="736"/>
    <cellStyle name="Normal 6 5" xfId="737"/>
    <cellStyle name="Normal 6 6" xfId="738"/>
    <cellStyle name="Normal 6 6 2" xfId="739"/>
    <cellStyle name="Normal 6 6 3" xfId="740"/>
    <cellStyle name="Normal 6 6 4" xfId="741"/>
    <cellStyle name="Normal 6 6_DALYVIAI" xfId="742"/>
    <cellStyle name="Normal 6 7" xfId="743"/>
    <cellStyle name="Normal 6 8" xfId="744"/>
    <cellStyle name="Normal 6_DALYVIAI" xfId="745"/>
    <cellStyle name="Normal 7" xfId="746"/>
    <cellStyle name="Normal 7 2" xfId="747"/>
    <cellStyle name="Normal 7 2 2" xfId="748"/>
    <cellStyle name="Normal 7 2 2 2" xfId="749"/>
    <cellStyle name="Normal 7 2 2 3" xfId="750"/>
    <cellStyle name="Normal 7 2 2 4" xfId="751"/>
    <cellStyle name="Normal 7 2 2_DALYVIAI" xfId="752"/>
    <cellStyle name="Normal 7 2 3" xfId="753"/>
    <cellStyle name="Normal 7 2 4" xfId="754"/>
    <cellStyle name="Normal 7 2 5" xfId="755"/>
    <cellStyle name="Normal 7 2_DALYVIAI" xfId="756"/>
    <cellStyle name="Normal 7 3" xfId="757"/>
    <cellStyle name="Normal 7 4" xfId="758"/>
    <cellStyle name="Normal 7 5" xfId="759"/>
    <cellStyle name="Normal 7 6" xfId="760"/>
    <cellStyle name="Normal 7 7" xfId="761"/>
    <cellStyle name="Normal 7 7 2" xfId="762"/>
    <cellStyle name="Normal 7 8" xfId="763"/>
    <cellStyle name="Normal 7_DALYVIAI" xfId="764"/>
    <cellStyle name="Normal 8" xfId="765"/>
    <cellStyle name="Normal 8 2" xfId="766"/>
    <cellStyle name="Normal 8 2 2" xfId="767"/>
    <cellStyle name="Normal 8 2 2 2" xfId="768"/>
    <cellStyle name="Normal 8 2 2 3" xfId="769"/>
    <cellStyle name="Normal 8 2 2 4" xfId="770"/>
    <cellStyle name="Normal 8 2 2_DALYVIAI" xfId="771"/>
    <cellStyle name="Normal 8 2 3" xfId="772"/>
    <cellStyle name="Normal 8 2 4" xfId="773"/>
    <cellStyle name="Normal 8 2 5" xfId="774"/>
    <cellStyle name="Normal 8 2_DALYVIAI" xfId="775"/>
    <cellStyle name="Normal 8 3" xfId="776"/>
    <cellStyle name="Normal 8 4" xfId="777"/>
    <cellStyle name="Normal 8 4 2" xfId="778"/>
    <cellStyle name="Normal 8 4 3" xfId="779"/>
    <cellStyle name="Normal 8 4 4" xfId="780"/>
    <cellStyle name="Normal 8 4_DALYVIAI" xfId="781"/>
    <cellStyle name="Normal 8 5" xfId="782"/>
    <cellStyle name="Normal 8 6" xfId="783"/>
    <cellStyle name="Normal 8_DALYVIAI" xfId="784"/>
    <cellStyle name="Normal 9" xfId="785"/>
    <cellStyle name="Normal 9 2" xfId="786"/>
    <cellStyle name="Normal 9 2 2" xfId="787"/>
    <cellStyle name="Normal 9 2 3" xfId="788"/>
    <cellStyle name="Normal 9 2 4" xfId="789"/>
    <cellStyle name="Normal 9 2_DALYVIAI" xfId="790"/>
    <cellStyle name="Normal 9 3" xfId="791"/>
    <cellStyle name="Normal 9 3 2" xfId="792"/>
    <cellStyle name="Normal 9 3 2 2" xfId="793"/>
    <cellStyle name="Normal 9 3 2 3" xfId="794"/>
    <cellStyle name="Normal 9 3 2 4" xfId="795"/>
    <cellStyle name="Normal 9 3 2_DALYVIAI" xfId="796"/>
    <cellStyle name="Normal 9 3 3" xfId="797"/>
    <cellStyle name="Normal 9 3 4" xfId="798"/>
    <cellStyle name="Normal 9 3 5" xfId="799"/>
    <cellStyle name="Normal 9 3_DALYVIAI" xfId="800"/>
    <cellStyle name="Normal 9 4" xfId="801"/>
    <cellStyle name="Normal 9 4 2" xfId="802"/>
    <cellStyle name="Normal 9 4 3" xfId="803"/>
    <cellStyle name="Normal 9 4 4" xfId="804"/>
    <cellStyle name="Normal 9 4_DALYVIAI" xfId="805"/>
    <cellStyle name="Normal 9 5" xfId="806"/>
    <cellStyle name="Normal 9 5 2" xfId="807"/>
    <cellStyle name="Normal 9 5 3" xfId="808"/>
    <cellStyle name="Normal 9 5 4" xfId="809"/>
    <cellStyle name="Normal 9 5_DALYVIAI" xfId="810"/>
    <cellStyle name="Normal 9 6" xfId="811"/>
    <cellStyle name="Normal 9 7" xfId="812"/>
    <cellStyle name="Normal 9 7 2" xfId="813"/>
    <cellStyle name="Normal 9 7 3" xfId="814"/>
    <cellStyle name="Normal 9 7 4" xfId="815"/>
    <cellStyle name="Normal 9 7_DALYVIAI" xfId="816"/>
    <cellStyle name="Normal 9 8" xfId="817"/>
    <cellStyle name="Normal 9 9" xfId="818"/>
    <cellStyle name="Normal 9_DALYVIAI" xfId="819"/>
    <cellStyle name="Normal_2010-10-16_Begimas_Kleboniskio_ruduo_2010_rezultatai(1)" xfId="820"/>
    <cellStyle name="Note" xfId="821"/>
    <cellStyle name="Output" xfId="822"/>
    <cellStyle name="Paprastas 2" xfId="823"/>
    <cellStyle name="Paprastas 3" xfId="824"/>
    <cellStyle name="Percent" xfId="825"/>
    <cellStyle name="Percent [0]" xfId="826"/>
    <cellStyle name="Percent [00]" xfId="827"/>
    <cellStyle name="Percent [2]" xfId="828"/>
    <cellStyle name="Percent 2" xfId="829"/>
    <cellStyle name="PrePop Currency (0)" xfId="830"/>
    <cellStyle name="PrePop Currency (2)" xfId="831"/>
    <cellStyle name="PrePop Units (0)" xfId="832"/>
    <cellStyle name="PrePop Units (1)" xfId="833"/>
    <cellStyle name="PrePop Units (2)" xfId="834"/>
    <cellStyle name="Text Indent A" xfId="835"/>
    <cellStyle name="Text Indent B" xfId="836"/>
    <cellStyle name="Text Indent C" xfId="837"/>
    <cellStyle name="Title" xfId="838"/>
    <cellStyle name="Total" xfId="839"/>
    <cellStyle name="Walutowy [0]_PLDT" xfId="840"/>
    <cellStyle name="Walutowy_PLDT" xfId="841"/>
    <cellStyle name="Warning Text" xfId="842"/>
    <cellStyle name="Обычный_Итоговый спартакиады 1991-92 г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08-2014-10-04_Pakruoji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5 km"/>
      <sheetName val="1 km"/>
      <sheetName val="2.5 km"/>
      <sheetName val="10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ySplit="2" topLeftCell="A3" activePane="bottomLeft" state="frozen"/>
      <selection pane="topLeft" activeCell="C5" sqref="C5"/>
      <selection pane="bottomLeft" activeCell="C3" sqref="C3"/>
    </sheetView>
  </sheetViews>
  <sheetFormatPr defaultColWidth="9.140625" defaultRowHeight="15"/>
  <cols>
    <col min="1" max="1" width="7.140625" style="2" customWidth="1"/>
    <col min="2" max="2" width="15.28125" style="2" customWidth="1"/>
    <col min="3" max="3" width="19.00390625" style="2" customWidth="1"/>
    <col min="4" max="6" width="0" style="34" hidden="1" customWidth="1"/>
    <col min="7" max="7" width="12.57421875" style="4" customWidth="1"/>
    <col min="8" max="8" width="9.28125" style="2" customWidth="1"/>
    <col min="9" max="9" width="14.8515625" style="2" customWidth="1"/>
    <col min="10" max="10" width="25.28125" style="2" customWidth="1"/>
    <col min="11" max="11" width="28.7109375" style="2" customWidth="1"/>
    <col min="12" max="14" width="9.140625" style="35" customWidth="1"/>
    <col min="15" max="16384" width="9.140625" style="2" customWidth="1"/>
  </cols>
  <sheetData>
    <row r="1" spans="1:14" ht="21" thickBot="1">
      <c r="A1" s="1" t="s">
        <v>0</v>
      </c>
      <c r="C1" s="3"/>
      <c r="D1" s="2"/>
      <c r="E1" s="2"/>
      <c r="F1" s="2"/>
      <c r="H1" s="5"/>
      <c r="I1" s="4"/>
      <c r="J1" s="4"/>
      <c r="K1" s="6" t="s">
        <v>1</v>
      </c>
      <c r="L1" s="7" t="s">
        <v>2</v>
      </c>
      <c r="M1" s="8" t="s">
        <v>3</v>
      </c>
      <c r="N1" s="9">
        <v>1</v>
      </c>
    </row>
    <row r="2" spans="1:14" ht="26.25" thickBot="1">
      <c r="A2" s="10" t="s">
        <v>4</v>
      </c>
      <c r="B2" s="10" t="s">
        <v>5</v>
      </c>
      <c r="C2" s="10" t="s">
        <v>6</v>
      </c>
      <c r="D2" s="2"/>
      <c r="E2" s="2"/>
      <c r="F2" s="2"/>
      <c r="G2" s="10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2" t="s">
        <v>12</v>
      </c>
      <c r="M2" s="13" t="s">
        <v>13</v>
      </c>
      <c r="N2" s="14" t="s">
        <v>14</v>
      </c>
    </row>
    <row r="3" spans="1:14" ht="13.5" customHeight="1">
      <c r="A3" s="15">
        <v>1</v>
      </c>
      <c r="B3" s="16" t="s">
        <v>15</v>
      </c>
      <c r="C3" s="17" t="s">
        <v>16</v>
      </c>
      <c r="D3" s="2"/>
      <c r="E3" s="2"/>
      <c r="F3" s="2"/>
      <c r="G3" s="18">
        <v>0.05902777777777778</v>
      </c>
      <c r="H3" s="19">
        <v>1</v>
      </c>
      <c r="I3" s="20">
        <v>2005</v>
      </c>
      <c r="J3" s="21" t="s">
        <v>17</v>
      </c>
      <c r="K3" s="22" t="s">
        <v>18</v>
      </c>
      <c r="L3" s="23">
        <f>MAX($A:$A)</f>
        <v>110</v>
      </c>
      <c r="M3" s="24"/>
      <c r="N3" s="25">
        <f aca="true" t="shared" si="0" ref="N3:N66">IF((M3&gt;1),L3*2*$N$1,L3*$N$1)</f>
        <v>110</v>
      </c>
    </row>
    <row r="4" spans="1:14" ht="13.5" customHeight="1">
      <c r="A4" s="15">
        <v>2</v>
      </c>
      <c r="B4" s="26" t="s">
        <v>19</v>
      </c>
      <c r="C4" s="27" t="s">
        <v>20</v>
      </c>
      <c r="D4" s="2"/>
      <c r="E4" s="2"/>
      <c r="F4" s="2"/>
      <c r="G4" s="22">
        <v>0.05902777777777778</v>
      </c>
      <c r="H4" s="15">
        <v>1</v>
      </c>
      <c r="I4" s="28">
        <v>2005</v>
      </c>
      <c r="J4" s="21" t="s">
        <v>21</v>
      </c>
      <c r="K4" s="22" t="s">
        <v>22</v>
      </c>
      <c r="L4" s="29">
        <f aca="true" t="shared" si="1" ref="L4:L67">L3-1</f>
        <v>109</v>
      </c>
      <c r="M4" s="30"/>
      <c r="N4" s="25">
        <f t="shared" si="0"/>
        <v>109</v>
      </c>
    </row>
    <row r="5" spans="1:14" ht="13.5" customHeight="1">
      <c r="A5" s="15">
        <v>3</v>
      </c>
      <c r="B5" s="26" t="s">
        <v>23</v>
      </c>
      <c r="C5" s="27" t="s">
        <v>24</v>
      </c>
      <c r="D5" s="2"/>
      <c r="E5" s="2"/>
      <c r="F5" s="2"/>
      <c r="G5" s="22">
        <v>0.059722222222222225</v>
      </c>
      <c r="H5" s="15">
        <v>2</v>
      </c>
      <c r="I5" s="28">
        <v>2005</v>
      </c>
      <c r="J5" s="21" t="s">
        <v>25</v>
      </c>
      <c r="K5" s="22" t="s">
        <v>22</v>
      </c>
      <c r="L5" s="29">
        <f t="shared" si="1"/>
        <v>108</v>
      </c>
      <c r="M5" s="30"/>
      <c r="N5" s="25">
        <f t="shared" si="0"/>
        <v>108</v>
      </c>
    </row>
    <row r="6" spans="1:14" ht="13.5" customHeight="1">
      <c r="A6" s="15">
        <v>4</v>
      </c>
      <c r="B6" s="26" t="s">
        <v>26</v>
      </c>
      <c r="C6" s="27" t="s">
        <v>27</v>
      </c>
      <c r="D6" s="2"/>
      <c r="E6" s="2"/>
      <c r="F6" s="2"/>
      <c r="G6" s="22">
        <v>0.06041666666666667</v>
      </c>
      <c r="H6" s="15">
        <v>3</v>
      </c>
      <c r="I6" s="21">
        <v>2005</v>
      </c>
      <c r="J6" s="21"/>
      <c r="K6" s="22" t="s">
        <v>28</v>
      </c>
      <c r="L6" s="29">
        <f t="shared" si="1"/>
        <v>107</v>
      </c>
      <c r="M6" s="30"/>
      <c r="N6" s="25">
        <f t="shared" si="0"/>
        <v>107</v>
      </c>
    </row>
    <row r="7" spans="1:14" ht="13.5" customHeight="1">
      <c r="A7" s="15">
        <v>5</v>
      </c>
      <c r="B7" s="26" t="s">
        <v>29</v>
      </c>
      <c r="C7" s="27" t="s">
        <v>30</v>
      </c>
      <c r="D7" s="2"/>
      <c r="E7" s="2"/>
      <c r="F7" s="2"/>
      <c r="G7" s="22">
        <v>0.061111111111111116</v>
      </c>
      <c r="H7" s="15">
        <v>4</v>
      </c>
      <c r="I7" s="21">
        <v>2006</v>
      </c>
      <c r="J7" s="21" t="s">
        <v>31</v>
      </c>
      <c r="K7" s="22" t="s">
        <v>32</v>
      </c>
      <c r="L7" s="29">
        <f t="shared" si="1"/>
        <v>106</v>
      </c>
      <c r="M7" s="30"/>
      <c r="N7" s="25">
        <f t="shared" si="0"/>
        <v>106</v>
      </c>
    </row>
    <row r="8" spans="1:14" ht="13.5" customHeight="1">
      <c r="A8" s="15">
        <v>6</v>
      </c>
      <c r="B8" s="26" t="s">
        <v>33</v>
      </c>
      <c r="C8" s="27" t="s">
        <v>34</v>
      </c>
      <c r="D8" s="2"/>
      <c r="E8" s="2"/>
      <c r="F8" s="2"/>
      <c r="G8" s="22">
        <v>0.06180555555555556</v>
      </c>
      <c r="H8" s="15">
        <v>5</v>
      </c>
      <c r="I8" s="28">
        <v>2005</v>
      </c>
      <c r="J8" s="21" t="s">
        <v>17</v>
      </c>
      <c r="K8" s="22" t="s">
        <v>18</v>
      </c>
      <c r="L8" s="29">
        <f t="shared" si="1"/>
        <v>105</v>
      </c>
      <c r="M8" s="30"/>
      <c r="N8" s="25">
        <f t="shared" si="0"/>
        <v>105</v>
      </c>
    </row>
    <row r="9" spans="1:14" ht="13.5" customHeight="1">
      <c r="A9" s="15">
        <v>7</v>
      </c>
      <c r="B9" s="26" t="s">
        <v>35</v>
      </c>
      <c r="C9" s="27" t="s">
        <v>36</v>
      </c>
      <c r="D9" s="2"/>
      <c r="E9" s="2"/>
      <c r="F9" s="2"/>
      <c r="G9" s="22">
        <v>0.0625</v>
      </c>
      <c r="H9" s="15">
        <v>6</v>
      </c>
      <c r="I9" s="28">
        <v>2005</v>
      </c>
      <c r="J9" s="21" t="s">
        <v>17</v>
      </c>
      <c r="K9" s="22" t="s">
        <v>18</v>
      </c>
      <c r="L9" s="29">
        <f t="shared" si="1"/>
        <v>104</v>
      </c>
      <c r="M9" s="30"/>
      <c r="N9" s="25">
        <f t="shared" si="0"/>
        <v>104</v>
      </c>
    </row>
    <row r="10" spans="1:14" ht="13.5" customHeight="1">
      <c r="A10" s="15">
        <v>8</v>
      </c>
      <c r="B10" s="16" t="s">
        <v>37</v>
      </c>
      <c r="C10" s="17" t="s">
        <v>38</v>
      </c>
      <c r="D10" s="2"/>
      <c r="E10" s="2"/>
      <c r="F10" s="2"/>
      <c r="G10" s="18">
        <v>0.06319444444444444</v>
      </c>
      <c r="H10" s="19">
        <v>2</v>
      </c>
      <c r="I10" s="31">
        <v>2005</v>
      </c>
      <c r="J10" s="21" t="s">
        <v>17</v>
      </c>
      <c r="K10" s="22" t="s">
        <v>18</v>
      </c>
      <c r="L10" s="29">
        <f t="shared" si="1"/>
        <v>103</v>
      </c>
      <c r="M10" s="30"/>
      <c r="N10" s="25">
        <f t="shared" si="0"/>
        <v>103</v>
      </c>
    </row>
    <row r="11" spans="1:14" ht="13.5" customHeight="1">
      <c r="A11" s="15">
        <v>9</v>
      </c>
      <c r="B11" s="26" t="s">
        <v>26</v>
      </c>
      <c r="C11" s="27" t="s">
        <v>39</v>
      </c>
      <c r="D11" s="2"/>
      <c r="E11" s="2"/>
      <c r="F11" s="2"/>
      <c r="G11" s="22">
        <v>0.06319444444444444</v>
      </c>
      <c r="H11" s="15">
        <v>7</v>
      </c>
      <c r="I11" s="21">
        <v>2005</v>
      </c>
      <c r="J11" s="21"/>
      <c r="K11" s="22" t="s">
        <v>28</v>
      </c>
      <c r="L11" s="29">
        <f t="shared" si="1"/>
        <v>102</v>
      </c>
      <c r="M11" s="30"/>
      <c r="N11" s="25">
        <f t="shared" si="0"/>
        <v>102</v>
      </c>
    </row>
    <row r="12" spans="1:14" ht="13.5" customHeight="1">
      <c r="A12" s="15">
        <v>10</v>
      </c>
      <c r="B12" s="16" t="s">
        <v>40</v>
      </c>
      <c r="C12" s="17" t="s">
        <v>41</v>
      </c>
      <c r="D12" s="2"/>
      <c r="E12" s="2"/>
      <c r="F12" s="2"/>
      <c r="G12" s="18">
        <v>0.06388888888888888</v>
      </c>
      <c r="H12" s="19">
        <v>3</v>
      </c>
      <c r="I12" s="20">
        <v>2005</v>
      </c>
      <c r="J12" s="21" t="s">
        <v>31</v>
      </c>
      <c r="K12" s="18" t="s">
        <v>32</v>
      </c>
      <c r="L12" s="29">
        <f t="shared" si="1"/>
        <v>101</v>
      </c>
      <c r="M12" s="30"/>
      <c r="N12" s="25">
        <f t="shared" si="0"/>
        <v>101</v>
      </c>
    </row>
    <row r="13" spans="1:14" ht="13.5" customHeight="1">
      <c r="A13" s="15">
        <v>11</v>
      </c>
      <c r="B13" s="26" t="s">
        <v>42</v>
      </c>
      <c r="C13" s="27" t="s">
        <v>43</v>
      </c>
      <c r="D13" s="2"/>
      <c r="E13" s="2"/>
      <c r="F13" s="2"/>
      <c r="G13" s="22">
        <v>0.06458333333333334</v>
      </c>
      <c r="H13" s="15">
        <v>1</v>
      </c>
      <c r="I13" s="28">
        <v>2007</v>
      </c>
      <c r="J13" s="21" t="s">
        <v>21</v>
      </c>
      <c r="K13" s="22" t="s">
        <v>22</v>
      </c>
      <c r="L13" s="29">
        <f t="shared" si="1"/>
        <v>100</v>
      </c>
      <c r="M13" s="30"/>
      <c r="N13" s="25">
        <f t="shared" si="0"/>
        <v>100</v>
      </c>
    </row>
    <row r="14" spans="1:14" ht="13.5" customHeight="1">
      <c r="A14" s="15">
        <v>12</v>
      </c>
      <c r="B14" s="16" t="s">
        <v>44</v>
      </c>
      <c r="C14" s="17" t="s">
        <v>45</v>
      </c>
      <c r="D14" s="2"/>
      <c r="E14" s="2"/>
      <c r="F14" s="2"/>
      <c r="G14" s="18">
        <v>0.06458333333333334</v>
      </c>
      <c r="H14" s="19">
        <v>4</v>
      </c>
      <c r="I14" s="31">
        <v>2005</v>
      </c>
      <c r="J14" s="21" t="s">
        <v>21</v>
      </c>
      <c r="K14" s="22" t="s">
        <v>22</v>
      </c>
      <c r="L14" s="29">
        <f t="shared" si="1"/>
        <v>99</v>
      </c>
      <c r="M14" s="30"/>
      <c r="N14" s="25">
        <f t="shared" si="0"/>
        <v>99</v>
      </c>
    </row>
    <row r="15" spans="1:14" ht="13.5" customHeight="1">
      <c r="A15" s="15">
        <v>13</v>
      </c>
      <c r="B15" s="26" t="s">
        <v>46</v>
      </c>
      <c r="C15" s="27" t="s">
        <v>47</v>
      </c>
      <c r="D15" s="2"/>
      <c r="E15" s="2"/>
      <c r="F15" s="2"/>
      <c r="G15" s="22">
        <v>0.06458333333333334</v>
      </c>
      <c r="H15" s="15">
        <v>8</v>
      </c>
      <c r="I15" s="28">
        <v>2005</v>
      </c>
      <c r="J15" s="21" t="s">
        <v>17</v>
      </c>
      <c r="K15" s="22" t="s">
        <v>18</v>
      </c>
      <c r="L15" s="29">
        <f t="shared" si="1"/>
        <v>98</v>
      </c>
      <c r="M15" s="30"/>
      <c r="N15" s="25">
        <f t="shared" si="0"/>
        <v>98</v>
      </c>
    </row>
    <row r="16" spans="1:14" ht="13.5" customHeight="1">
      <c r="A16" s="15">
        <v>14</v>
      </c>
      <c r="B16" s="26" t="s">
        <v>48</v>
      </c>
      <c r="C16" s="27" t="s">
        <v>49</v>
      </c>
      <c r="D16" s="2"/>
      <c r="E16" s="2"/>
      <c r="F16" s="2"/>
      <c r="G16" s="22">
        <v>0.06527777777777778</v>
      </c>
      <c r="H16" s="15">
        <v>2</v>
      </c>
      <c r="I16" s="32">
        <v>39456</v>
      </c>
      <c r="J16" s="32" t="s">
        <v>50</v>
      </c>
      <c r="K16" s="22" t="s">
        <v>51</v>
      </c>
      <c r="L16" s="29">
        <f t="shared" si="1"/>
        <v>97</v>
      </c>
      <c r="M16" s="30"/>
      <c r="N16" s="25">
        <f t="shared" si="0"/>
        <v>97</v>
      </c>
    </row>
    <row r="17" spans="1:14" ht="13.5" customHeight="1">
      <c r="A17" s="15">
        <v>15</v>
      </c>
      <c r="B17" s="16" t="s">
        <v>52</v>
      </c>
      <c r="C17" s="17" t="s">
        <v>53</v>
      </c>
      <c r="D17" s="2"/>
      <c r="E17" s="2"/>
      <c r="F17" s="2"/>
      <c r="G17" s="18">
        <v>0.06527777777777778</v>
      </c>
      <c r="H17" s="19">
        <v>5</v>
      </c>
      <c r="I17" s="20">
        <v>2005</v>
      </c>
      <c r="J17" s="21" t="s">
        <v>31</v>
      </c>
      <c r="K17" s="18" t="s">
        <v>32</v>
      </c>
      <c r="L17" s="29">
        <f t="shared" si="1"/>
        <v>96</v>
      </c>
      <c r="M17" s="30"/>
      <c r="N17" s="25">
        <f t="shared" si="0"/>
        <v>96</v>
      </c>
    </row>
    <row r="18" spans="1:14" ht="13.5" customHeight="1">
      <c r="A18" s="15">
        <v>16</v>
      </c>
      <c r="B18" s="26" t="s">
        <v>54</v>
      </c>
      <c r="C18" s="27" t="s">
        <v>55</v>
      </c>
      <c r="D18" s="2"/>
      <c r="E18" s="2"/>
      <c r="F18" s="2"/>
      <c r="G18" s="22">
        <v>0.06527777777777778</v>
      </c>
      <c r="H18" s="15">
        <v>9</v>
      </c>
      <c r="I18" s="28">
        <v>2005</v>
      </c>
      <c r="J18" s="21" t="s">
        <v>17</v>
      </c>
      <c r="K18" s="22" t="s">
        <v>18</v>
      </c>
      <c r="L18" s="29">
        <f t="shared" si="1"/>
        <v>95</v>
      </c>
      <c r="M18" s="30"/>
      <c r="N18" s="25">
        <f t="shared" si="0"/>
        <v>95</v>
      </c>
    </row>
    <row r="19" spans="1:14" ht="13.5" customHeight="1">
      <c r="A19" s="15">
        <v>17</v>
      </c>
      <c r="B19" s="26" t="s">
        <v>56</v>
      </c>
      <c r="C19" s="27" t="s">
        <v>57</v>
      </c>
      <c r="D19" s="2"/>
      <c r="E19" s="2"/>
      <c r="F19" s="2"/>
      <c r="G19" s="22">
        <v>0.06597222222222222</v>
      </c>
      <c r="H19" s="15">
        <v>3</v>
      </c>
      <c r="I19" s="21">
        <v>2007</v>
      </c>
      <c r="J19" s="21" t="s">
        <v>17</v>
      </c>
      <c r="K19" s="22" t="s">
        <v>18</v>
      </c>
      <c r="L19" s="29">
        <f t="shared" si="1"/>
        <v>94</v>
      </c>
      <c r="M19" s="30"/>
      <c r="N19" s="25">
        <f t="shared" si="0"/>
        <v>94</v>
      </c>
    </row>
    <row r="20" spans="1:14" ht="13.5" customHeight="1">
      <c r="A20" s="15">
        <v>18</v>
      </c>
      <c r="B20" s="16" t="s">
        <v>58</v>
      </c>
      <c r="C20" s="17" t="s">
        <v>59</v>
      </c>
      <c r="D20" s="2"/>
      <c r="E20" s="2"/>
      <c r="F20" s="2"/>
      <c r="G20" s="18">
        <v>0.06666666666666667</v>
      </c>
      <c r="H20" s="19">
        <v>6</v>
      </c>
      <c r="I20" s="31">
        <v>2005</v>
      </c>
      <c r="J20" s="31" t="s">
        <v>60</v>
      </c>
      <c r="K20" s="18" t="s">
        <v>22</v>
      </c>
      <c r="L20" s="29">
        <f t="shared" si="1"/>
        <v>93</v>
      </c>
      <c r="M20" s="30"/>
      <c r="N20" s="25">
        <f t="shared" si="0"/>
        <v>93</v>
      </c>
    </row>
    <row r="21" spans="1:14" ht="13.5" customHeight="1">
      <c r="A21" s="15">
        <v>19</v>
      </c>
      <c r="B21" s="26" t="s">
        <v>61</v>
      </c>
      <c r="C21" s="27" t="s">
        <v>62</v>
      </c>
      <c r="D21" s="2"/>
      <c r="E21" s="2"/>
      <c r="F21" s="2"/>
      <c r="G21" s="22">
        <v>0.06666666666666667</v>
      </c>
      <c r="H21" s="15">
        <v>10</v>
      </c>
      <c r="I21" s="28">
        <v>2005</v>
      </c>
      <c r="J21" s="21" t="s">
        <v>17</v>
      </c>
      <c r="K21" s="22" t="s">
        <v>18</v>
      </c>
      <c r="L21" s="29">
        <f t="shared" si="1"/>
        <v>92</v>
      </c>
      <c r="M21" s="30"/>
      <c r="N21" s="25">
        <f t="shared" si="0"/>
        <v>92</v>
      </c>
    </row>
    <row r="22" spans="1:14" ht="13.5" customHeight="1">
      <c r="A22" s="15">
        <v>20</v>
      </c>
      <c r="B22" s="26" t="s">
        <v>63</v>
      </c>
      <c r="C22" s="27" t="s">
        <v>64</v>
      </c>
      <c r="D22" s="2"/>
      <c r="E22" s="2"/>
      <c r="F22" s="2"/>
      <c r="G22" s="22">
        <v>0.06736111111111111</v>
      </c>
      <c r="H22" s="15">
        <v>4</v>
      </c>
      <c r="I22" s="21">
        <v>2007</v>
      </c>
      <c r="J22" s="21" t="s">
        <v>17</v>
      </c>
      <c r="K22" s="22" t="s">
        <v>18</v>
      </c>
      <c r="L22" s="29">
        <f t="shared" si="1"/>
        <v>91</v>
      </c>
      <c r="M22" s="30"/>
      <c r="N22" s="25">
        <f t="shared" si="0"/>
        <v>91</v>
      </c>
    </row>
    <row r="23" spans="1:14" ht="12.75">
      <c r="A23" s="15">
        <v>21</v>
      </c>
      <c r="B23" s="26" t="s">
        <v>42</v>
      </c>
      <c r="C23" s="27" t="s">
        <v>65</v>
      </c>
      <c r="D23" s="2"/>
      <c r="E23" s="2"/>
      <c r="F23" s="2"/>
      <c r="G23" s="22">
        <v>0.06736111111111111</v>
      </c>
      <c r="H23" s="15">
        <v>11</v>
      </c>
      <c r="I23" s="28">
        <v>2005</v>
      </c>
      <c r="J23" s="28" t="s">
        <v>66</v>
      </c>
      <c r="K23" s="22" t="s">
        <v>22</v>
      </c>
      <c r="L23" s="29">
        <f t="shared" si="1"/>
        <v>90</v>
      </c>
      <c r="M23" s="30"/>
      <c r="N23" s="25">
        <f t="shared" si="0"/>
        <v>90</v>
      </c>
    </row>
    <row r="24" spans="1:14" ht="12.75">
      <c r="A24" s="15">
        <v>22</v>
      </c>
      <c r="B24" s="26" t="s">
        <v>67</v>
      </c>
      <c r="C24" s="27" t="s">
        <v>68</v>
      </c>
      <c r="D24" s="2"/>
      <c r="E24" s="2"/>
      <c r="F24" s="2"/>
      <c r="G24" s="22">
        <v>0.06805555555555555</v>
      </c>
      <c r="H24" s="15">
        <v>5</v>
      </c>
      <c r="I24" s="28">
        <v>2007</v>
      </c>
      <c r="J24" s="21" t="s">
        <v>21</v>
      </c>
      <c r="K24" s="22" t="s">
        <v>22</v>
      </c>
      <c r="L24" s="29">
        <f t="shared" si="1"/>
        <v>89</v>
      </c>
      <c r="M24" s="30"/>
      <c r="N24" s="25">
        <f t="shared" si="0"/>
        <v>89</v>
      </c>
    </row>
    <row r="25" spans="1:14" ht="12.75">
      <c r="A25" s="15">
        <v>23</v>
      </c>
      <c r="B25" s="26" t="s">
        <v>35</v>
      </c>
      <c r="C25" s="27" t="s">
        <v>69</v>
      </c>
      <c r="D25" s="2"/>
      <c r="E25" s="2"/>
      <c r="F25" s="2"/>
      <c r="G25" s="22">
        <v>0.06805555555555555</v>
      </c>
      <c r="H25" s="15">
        <v>12</v>
      </c>
      <c r="I25" s="21">
        <v>2006</v>
      </c>
      <c r="J25" s="21" t="s">
        <v>17</v>
      </c>
      <c r="K25" s="22" t="s">
        <v>18</v>
      </c>
      <c r="L25" s="29">
        <f t="shared" si="1"/>
        <v>88</v>
      </c>
      <c r="M25" s="30"/>
      <c r="N25" s="25">
        <f t="shared" si="0"/>
        <v>88</v>
      </c>
    </row>
    <row r="26" spans="1:14" ht="12.75">
      <c r="A26" s="15">
        <v>24</v>
      </c>
      <c r="B26" s="16" t="s">
        <v>70</v>
      </c>
      <c r="C26" s="17" t="s">
        <v>71</v>
      </c>
      <c r="D26" s="2"/>
      <c r="E26" s="2"/>
      <c r="F26" s="2"/>
      <c r="G26" s="18">
        <v>0.06875</v>
      </c>
      <c r="H26" s="19">
        <v>1</v>
      </c>
      <c r="I26" s="20">
        <v>2007</v>
      </c>
      <c r="J26" s="31" t="s">
        <v>60</v>
      </c>
      <c r="K26" s="18" t="s">
        <v>22</v>
      </c>
      <c r="L26" s="29">
        <f t="shared" si="1"/>
        <v>87</v>
      </c>
      <c r="M26" s="30"/>
      <c r="N26" s="25">
        <f t="shared" si="0"/>
        <v>87</v>
      </c>
    </row>
    <row r="27" spans="1:14" ht="13.5" customHeight="1">
      <c r="A27" s="15">
        <v>25</v>
      </c>
      <c r="B27" s="26" t="s">
        <v>72</v>
      </c>
      <c r="C27" s="27" t="s">
        <v>73</v>
      </c>
      <c r="D27" s="2"/>
      <c r="E27" s="2"/>
      <c r="F27" s="2"/>
      <c r="G27" s="22">
        <v>0.06875</v>
      </c>
      <c r="H27" s="15">
        <v>6</v>
      </c>
      <c r="I27" s="21">
        <v>2007</v>
      </c>
      <c r="J27" s="21" t="s">
        <v>17</v>
      </c>
      <c r="K27" s="22" t="s">
        <v>18</v>
      </c>
      <c r="L27" s="29">
        <f t="shared" si="1"/>
        <v>86</v>
      </c>
      <c r="M27" s="30"/>
      <c r="N27" s="25">
        <f t="shared" si="0"/>
        <v>86</v>
      </c>
    </row>
    <row r="28" spans="1:14" ht="13.5" customHeight="1">
      <c r="A28" s="15">
        <v>26</v>
      </c>
      <c r="B28" s="16" t="s">
        <v>74</v>
      </c>
      <c r="C28" s="17" t="s">
        <v>75</v>
      </c>
      <c r="D28" s="2"/>
      <c r="E28" s="2"/>
      <c r="F28" s="2"/>
      <c r="G28" s="18">
        <v>0.06875</v>
      </c>
      <c r="H28" s="19">
        <v>7</v>
      </c>
      <c r="I28" s="20">
        <v>2005</v>
      </c>
      <c r="J28" s="21" t="s">
        <v>17</v>
      </c>
      <c r="K28" s="22" t="s">
        <v>18</v>
      </c>
      <c r="L28" s="29">
        <f t="shared" si="1"/>
        <v>85</v>
      </c>
      <c r="M28" s="30"/>
      <c r="N28" s="25">
        <f t="shared" si="0"/>
        <v>85</v>
      </c>
    </row>
    <row r="29" spans="1:14" ht="13.5" customHeight="1">
      <c r="A29" s="15">
        <v>27</v>
      </c>
      <c r="B29" s="26" t="s">
        <v>76</v>
      </c>
      <c r="C29" s="27" t="s">
        <v>77</v>
      </c>
      <c r="D29" s="2"/>
      <c r="E29" s="2"/>
      <c r="F29" s="2"/>
      <c r="G29" s="22">
        <v>0.06875</v>
      </c>
      <c r="H29" s="15">
        <v>13</v>
      </c>
      <c r="I29" s="21">
        <v>2006</v>
      </c>
      <c r="J29" s="28" t="s">
        <v>66</v>
      </c>
      <c r="K29" s="22" t="s">
        <v>22</v>
      </c>
      <c r="L29" s="29">
        <f t="shared" si="1"/>
        <v>84</v>
      </c>
      <c r="M29" s="30">
        <v>2</v>
      </c>
      <c r="N29" s="25">
        <f t="shared" si="0"/>
        <v>168</v>
      </c>
    </row>
    <row r="30" spans="1:14" ht="13.5" customHeight="1">
      <c r="A30" s="15">
        <v>28</v>
      </c>
      <c r="B30" s="16" t="s">
        <v>78</v>
      </c>
      <c r="C30" s="17" t="s">
        <v>79</v>
      </c>
      <c r="D30" s="2"/>
      <c r="E30" s="2"/>
      <c r="F30" s="2"/>
      <c r="G30" s="18">
        <v>0.06944444444444443</v>
      </c>
      <c r="H30" s="19">
        <v>2</v>
      </c>
      <c r="I30" s="20">
        <v>2007</v>
      </c>
      <c r="J30" s="28" t="s">
        <v>66</v>
      </c>
      <c r="K30" s="22" t="s">
        <v>22</v>
      </c>
      <c r="L30" s="29">
        <f t="shared" si="1"/>
        <v>83</v>
      </c>
      <c r="M30" s="30"/>
      <c r="N30" s="25">
        <f t="shared" si="0"/>
        <v>83</v>
      </c>
    </row>
    <row r="31" spans="1:14" ht="12.75">
      <c r="A31" s="15">
        <v>29</v>
      </c>
      <c r="B31" s="16" t="s">
        <v>80</v>
      </c>
      <c r="C31" s="17" t="s">
        <v>81</v>
      </c>
      <c r="D31" s="2"/>
      <c r="E31" s="2"/>
      <c r="F31" s="2"/>
      <c r="G31" s="18">
        <v>0.06944444444444443</v>
      </c>
      <c r="H31" s="19">
        <v>8</v>
      </c>
      <c r="I31" s="31">
        <v>2005</v>
      </c>
      <c r="J31" s="21" t="s">
        <v>17</v>
      </c>
      <c r="K31" s="22" t="s">
        <v>18</v>
      </c>
      <c r="L31" s="29">
        <f t="shared" si="1"/>
        <v>82</v>
      </c>
      <c r="M31" s="30"/>
      <c r="N31" s="25">
        <f t="shared" si="0"/>
        <v>82</v>
      </c>
    </row>
    <row r="32" spans="1:14" ht="12.75">
      <c r="A32" s="15">
        <v>30</v>
      </c>
      <c r="B32" s="16" t="s">
        <v>82</v>
      </c>
      <c r="C32" s="17" t="s">
        <v>83</v>
      </c>
      <c r="D32" s="2"/>
      <c r="E32" s="2"/>
      <c r="F32" s="2"/>
      <c r="G32" s="18">
        <v>0.07013888888888889</v>
      </c>
      <c r="H32" s="19">
        <v>9</v>
      </c>
      <c r="I32" s="20">
        <v>2005</v>
      </c>
      <c r="J32" s="21" t="s">
        <v>31</v>
      </c>
      <c r="K32" s="18" t="s">
        <v>32</v>
      </c>
      <c r="L32" s="29">
        <f t="shared" si="1"/>
        <v>81</v>
      </c>
      <c r="M32" s="30"/>
      <c r="N32" s="25">
        <f t="shared" si="0"/>
        <v>81</v>
      </c>
    </row>
    <row r="33" spans="1:14" ht="12.75">
      <c r="A33" s="15">
        <v>31</v>
      </c>
      <c r="B33" s="26" t="s">
        <v>84</v>
      </c>
      <c r="C33" s="27" t="s">
        <v>85</v>
      </c>
      <c r="D33" s="2"/>
      <c r="E33" s="2"/>
      <c r="F33" s="2"/>
      <c r="G33" s="22">
        <v>0.07152777777777779</v>
      </c>
      <c r="H33" s="15">
        <v>7</v>
      </c>
      <c r="I33" s="21">
        <v>2007</v>
      </c>
      <c r="J33" s="28" t="s">
        <v>17</v>
      </c>
      <c r="K33" s="22"/>
      <c r="L33" s="29">
        <f t="shared" si="1"/>
        <v>80</v>
      </c>
      <c r="M33" s="30"/>
      <c r="N33" s="25">
        <f t="shared" si="0"/>
        <v>80</v>
      </c>
    </row>
    <row r="34" spans="1:14" ht="12.75">
      <c r="A34" s="15">
        <v>32</v>
      </c>
      <c r="B34" s="16" t="s">
        <v>86</v>
      </c>
      <c r="C34" s="17" t="s">
        <v>87</v>
      </c>
      <c r="D34" s="2"/>
      <c r="E34" s="2"/>
      <c r="F34" s="2"/>
      <c r="G34" s="18">
        <v>0.07152777777777779</v>
      </c>
      <c r="H34" s="19">
        <v>10</v>
      </c>
      <c r="I34" s="20">
        <v>2005</v>
      </c>
      <c r="J34" s="20" t="s">
        <v>88</v>
      </c>
      <c r="K34" s="18" t="s">
        <v>89</v>
      </c>
      <c r="L34" s="29">
        <f t="shared" si="1"/>
        <v>79</v>
      </c>
      <c r="M34" s="30"/>
      <c r="N34" s="25">
        <f t="shared" si="0"/>
        <v>79</v>
      </c>
    </row>
    <row r="35" spans="1:14" ht="12.75">
      <c r="A35" s="15">
        <v>33</v>
      </c>
      <c r="B35" s="26" t="s">
        <v>90</v>
      </c>
      <c r="C35" s="27" t="s">
        <v>91</v>
      </c>
      <c r="D35" s="2"/>
      <c r="E35" s="2"/>
      <c r="F35" s="2"/>
      <c r="G35" s="22">
        <v>0.07152777777777779</v>
      </c>
      <c r="H35" s="15">
        <v>14</v>
      </c>
      <c r="I35" s="21">
        <v>2006</v>
      </c>
      <c r="J35" s="21" t="s">
        <v>21</v>
      </c>
      <c r="K35" s="22" t="s">
        <v>22</v>
      </c>
      <c r="L35" s="29">
        <f t="shared" si="1"/>
        <v>78</v>
      </c>
      <c r="M35" s="30">
        <v>2</v>
      </c>
      <c r="N35" s="25">
        <f t="shared" si="0"/>
        <v>156</v>
      </c>
    </row>
    <row r="36" spans="1:14" ht="12.75">
      <c r="A36" s="15">
        <v>34</v>
      </c>
      <c r="B36" s="26" t="s">
        <v>92</v>
      </c>
      <c r="C36" s="27" t="s">
        <v>93</v>
      </c>
      <c r="D36" s="2"/>
      <c r="E36" s="2"/>
      <c r="F36" s="2"/>
      <c r="G36" s="22">
        <v>0.07222222222222223</v>
      </c>
      <c r="H36" s="15">
        <v>8</v>
      </c>
      <c r="I36" s="21">
        <v>2007</v>
      </c>
      <c r="J36" s="28" t="s">
        <v>17</v>
      </c>
      <c r="K36" s="22"/>
      <c r="L36" s="29">
        <f t="shared" si="1"/>
        <v>77</v>
      </c>
      <c r="M36" s="30"/>
      <c r="N36" s="25">
        <f t="shared" si="0"/>
        <v>77</v>
      </c>
    </row>
    <row r="37" spans="1:14" ht="12.75">
      <c r="A37" s="15">
        <v>35</v>
      </c>
      <c r="B37" s="16" t="s">
        <v>94</v>
      </c>
      <c r="C37" s="17" t="s">
        <v>95</v>
      </c>
      <c r="D37" s="2"/>
      <c r="E37" s="2"/>
      <c r="F37" s="2"/>
      <c r="G37" s="18">
        <v>0.07222222222222223</v>
      </c>
      <c r="H37" s="19">
        <v>11</v>
      </c>
      <c r="I37" s="20">
        <v>2005</v>
      </c>
      <c r="J37" s="21" t="s">
        <v>17</v>
      </c>
      <c r="K37" s="22" t="s">
        <v>18</v>
      </c>
      <c r="L37" s="29">
        <f t="shared" si="1"/>
        <v>76</v>
      </c>
      <c r="M37" s="30"/>
      <c r="N37" s="25">
        <f t="shared" si="0"/>
        <v>76</v>
      </c>
    </row>
    <row r="38" spans="1:14" ht="12.75">
      <c r="A38" s="15">
        <v>36</v>
      </c>
      <c r="B38" s="16" t="s">
        <v>96</v>
      </c>
      <c r="C38" s="17" t="s">
        <v>97</v>
      </c>
      <c r="D38" s="2"/>
      <c r="E38" s="2"/>
      <c r="F38" s="2"/>
      <c r="G38" s="18">
        <v>0.07291666666666667</v>
      </c>
      <c r="H38" s="19">
        <v>12</v>
      </c>
      <c r="I38" s="31">
        <v>2005</v>
      </c>
      <c r="J38" s="18" t="s">
        <v>98</v>
      </c>
      <c r="K38" s="18"/>
      <c r="L38" s="29">
        <f t="shared" si="1"/>
        <v>75</v>
      </c>
      <c r="M38" s="30"/>
      <c r="N38" s="25">
        <f t="shared" si="0"/>
        <v>75</v>
      </c>
    </row>
    <row r="39" spans="1:14" ht="12.75">
      <c r="A39" s="15">
        <v>37</v>
      </c>
      <c r="B39" s="26" t="s">
        <v>72</v>
      </c>
      <c r="C39" s="27" t="s">
        <v>99</v>
      </c>
      <c r="D39" s="2"/>
      <c r="E39" s="2"/>
      <c r="F39" s="2"/>
      <c r="G39" s="22">
        <v>0.07291666666666667</v>
      </c>
      <c r="H39" s="15">
        <v>15</v>
      </c>
      <c r="I39" s="28">
        <v>2005</v>
      </c>
      <c r="J39" s="21" t="s">
        <v>17</v>
      </c>
      <c r="K39" s="22" t="s">
        <v>18</v>
      </c>
      <c r="L39" s="29">
        <f t="shared" si="1"/>
        <v>74</v>
      </c>
      <c r="M39" s="30">
        <v>2</v>
      </c>
      <c r="N39" s="25">
        <f t="shared" si="0"/>
        <v>148</v>
      </c>
    </row>
    <row r="40" spans="1:14" ht="12.75">
      <c r="A40" s="15">
        <v>38</v>
      </c>
      <c r="B40" s="26" t="s">
        <v>100</v>
      </c>
      <c r="C40" s="27" t="s">
        <v>101</v>
      </c>
      <c r="D40" s="2"/>
      <c r="E40" s="2"/>
      <c r="F40" s="2"/>
      <c r="G40" s="22">
        <v>0.07361111111111111</v>
      </c>
      <c r="H40" s="15">
        <v>16</v>
      </c>
      <c r="I40" s="21">
        <v>2006</v>
      </c>
      <c r="J40" s="21" t="s">
        <v>17</v>
      </c>
      <c r="K40" s="22" t="s">
        <v>18</v>
      </c>
      <c r="L40" s="29">
        <f t="shared" si="1"/>
        <v>73</v>
      </c>
      <c r="M40" s="30"/>
      <c r="N40" s="25">
        <f t="shared" si="0"/>
        <v>73</v>
      </c>
    </row>
    <row r="41" spans="1:14" ht="12.75">
      <c r="A41" s="15">
        <v>39</v>
      </c>
      <c r="B41" s="16" t="s">
        <v>102</v>
      </c>
      <c r="C41" s="17" t="s">
        <v>103</v>
      </c>
      <c r="D41" s="2"/>
      <c r="E41" s="2"/>
      <c r="F41" s="2"/>
      <c r="G41" s="18">
        <v>0.07430555555555556</v>
      </c>
      <c r="H41" s="19">
        <v>13</v>
      </c>
      <c r="I41" s="20">
        <v>2005</v>
      </c>
      <c r="J41" s="21" t="s">
        <v>17</v>
      </c>
      <c r="K41" s="22" t="s">
        <v>18</v>
      </c>
      <c r="L41" s="29">
        <f t="shared" si="1"/>
        <v>72</v>
      </c>
      <c r="M41" s="30"/>
      <c r="N41" s="25">
        <f t="shared" si="0"/>
        <v>72</v>
      </c>
    </row>
    <row r="42" spans="1:14" ht="12.75">
      <c r="A42" s="15">
        <v>40</v>
      </c>
      <c r="B42" s="26" t="s">
        <v>72</v>
      </c>
      <c r="C42" s="27" t="s">
        <v>104</v>
      </c>
      <c r="D42" s="2"/>
      <c r="E42" s="2"/>
      <c r="F42" s="2"/>
      <c r="G42" s="22">
        <v>0.07430555555555556</v>
      </c>
      <c r="H42" s="15">
        <v>17</v>
      </c>
      <c r="I42" s="21">
        <v>2006</v>
      </c>
      <c r="J42" s="21" t="s">
        <v>17</v>
      </c>
      <c r="K42" s="22" t="s">
        <v>18</v>
      </c>
      <c r="L42" s="29">
        <f t="shared" si="1"/>
        <v>71</v>
      </c>
      <c r="M42" s="30"/>
      <c r="N42" s="25">
        <f t="shared" si="0"/>
        <v>71</v>
      </c>
    </row>
    <row r="43" spans="1:14" ht="12.75">
      <c r="A43" s="15">
        <v>41</v>
      </c>
      <c r="B43" s="16" t="s">
        <v>105</v>
      </c>
      <c r="C43" s="17" t="s">
        <v>106</v>
      </c>
      <c r="D43" s="2"/>
      <c r="E43" s="2"/>
      <c r="F43" s="2"/>
      <c r="G43" s="18">
        <v>0.075</v>
      </c>
      <c r="H43" s="19">
        <v>14</v>
      </c>
      <c r="I43" s="20">
        <v>2006</v>
      </c>
      <c r="J43" s="21" t="s">
        <v>17</v>
      </c>
      <c r="K43" s="22" t="s">
        <v>18</v>
      </c>
      <c r="L43" s="29">
        <f t="shared" si="1"/>
        <v>70</v>
      </c>
      <c r="M43" s="30"/>
      <c r="N43" s="25">
        <f t="shared" si="0"/>
        <v>70</v>
      </c>
    </row>
    <row r="44" spans="1:14" ht="12.75">
      <c r="A44" s="15">
        <v>42</v>
      </c>
      <c r="B44" s="26" t="s">
        <v>107</v>
      </c>
      <c r="C44" s="27" t="s">
        <v>108</v>
      </c>
      <c r="D44" s="2"/>
      <c r="E44" s="2"/>
      <c r="F44" s="2"/>
      <c r="G44" s="22">
        <v>0.075</v>
      </c>
      <c r="H44" s="15">
        <v>18</v>
      </c>
      <c r="I44" s="28">
        <v>2005</v>
      </c>
      <c r="J44" s="31" t="s">
        <v>60</v>
      </c>
      <c r="K44" s="18" t="s">
        <v>22</v>
      </c>
      <c r="L44" s="29">
        <f t="shared" si="1"/>
        <v>69</v>
      </c>
      <c r="M44" s="30"/>
      <c r="N44" s="25">
        <f t="shared" si="0"/>
        <v>69</v>
      </c>
    </row>
    <row r="45" spans="1:14" ht="12.75">
      <c r="A45" s="15">
        <v>43</v>
      </c>
      <c r="B45" s="26" t="s">
        <v>109</v>
      </c>
      <c r="C45" s="27" t="s">
        <v>110</v>
      </c>
      <c r="D45" s="2"/>
      <c r="E45" s="2"/>
      <c r="F45" s="2"/>
      <c r="G45" s="22">
        <v>0.07569444444444444</v>
      </c>
      <c r="H45" s="15">
        <v>9</v>
      </c>
      <c r="I45" s="21">
        <v>2007</v>
      </c>
      <c r="J45" s="21" t="s">
        <v>17</v>
      </c>
      <c r="K45" s="22" t="s">
        <v>18</v>
      </c>
      <c r="L45" s="29">
        <f t="shared" si="1"/>
        <v>68</v>
      </c>
      <c r="M45" s="30"/>
      <c r="N45" s="25">
        <f t="shared" si="0"/>
        <v>68</v>
      </c>
    </row>
    <row r="46" spans="1:14" ht="12.75">
      <c r="A46" s="15">
        <v>44</v>
      </c>
      <c r="B46" s="26" t="s">
        <v>111</v>
      </c>
      <c r="C46" s="27" t="s">
        <v>112</v>
      </c>
      <c r="D46" s="2"/>
      <c r="E46" s="2"/>
      <c r="F46" s="2"/>
      <c r="G46" s="22">
        <v>0.0763888888888889</v>
      </c>
      <c r="H46" s="15">
        <v>10</v>
      </c>
      <c r="I46" s="28">
        <v>2007</v>
      </c>
      <c r="J46" s="21" t="s">
        <v>21</v>
      </c>
      <c r="K46" s="22" t="s">
        <v>22</v>
      </c>
      <c r="L46" s="29">
        <f t="shared" si="1"/>
        <v>67</v>
      </c>
      <c r="M46" s="30"/>
      <c r="N46" s="25">
        <f t="shared" si="0"/>
        <v>67</v>
      </c>
    </row>
    <row r="47" spans="1:14" ht="12.75">
      <c r="A47" s="15">
        <v>45</v>
      </c>
      <c r="B47" s="16" t="s">
        <v>113</v>
      </c>
      <c r="C47" s="17" t="s">
        <v>114</v>
      </c>
      <c r="D47" s="2"/>
      <c r="E47" s="2"/>
      <c r="F47" s="2"/>
      <c r="G47" s="18">
        <v>0.0763888888888889</v>
      </c>
      <c r="H47" s="19">
        <v>15</v>
      </c>
      <c r="I47" s="31">
        <v>2005</v>
      </c>
      <c r="J47" s="21" t="s">
        <v>17</v>
      </c>
      <c r="K47" s="22" t="s">
        <v>18</v>
      </c>
      <c r="L47" s="29">
        <f t="shared" si="1"/>
        <v>66</v>
      </c>
      <c r="M47" s="30"/>
      <c r="N47" s="25">
        <f t="shared" si="0"/>
        <v>66</v>
      </c>
    </row>
    <row r="48" spans="1:14" ht="12.75">
      <c r="A48" s="15">
        <v>46</v>
      </c>
      <c r="B48" s="26" t="s">
        <v>115</v>
      </c>
      <c r="C48" s="27" t="s">
        <v>116</v>
      </c>
      <c r="D48" s="2"/>
      <c r="E48" s="2"/>
      <c r="F48" s="2"/>
      <c r="G48" s="22">
        <v>0.07708333333333334</v>
      </c>
      <c r="H48" s="15">
        <v>11</v>
      </c>
      <c r="I48" s="21">
        <v>2007</v>
      </c>
      <c r="J48" s="21" t="s">
        <v>17</v>
      </c>
      <c r="K48" s="22" t="s">
        <v>18</v>
      </c>
      <c r="L48" s="29">
        <f t="shared" si="1"/>
        <v>65</v>
      </c>
      <c r="M48" s="30"/>
      <c r="N48" s="25">
        <f t="shared" si="0"/>
        <v>65</v>
      </c>
    </row>
    <row r="49" spans="1:14" ht="12.75">
      <c r="A49" s="15">
        <v>47</v>
      </c>
      <c r="B49" s="16" t="s">
        <v>117</v>
      </c>
      <c r="C49" s="17" t="s">
        <v>118</v>
      </c>
      <c r="D49" s="2"/>
      <c r="E49" s="2"/>
      <c r="F49" s="2"/>
      <c r="G49" s="18">
        <v>0.07708333333333334</v>
      </c>
      <c r="H49" s="19">
        <v>16</v>
      </c>
      <c r="I49" s="20">
        <v>2006</v>
      </c>
      <c r="J49" s="21" t="s">
        <v>31</v>
      </c>
      <c r="K49" s="18" t="s">
        <v>119</v>
      </c>
      <c r="L49" s="29">
        <f t="shared" si="1"/>
        <v>64</v>
      </c>
      <c r="M49" s="30"/>
      <c r="N49" s="25">
        <f t="shared" si="0"/>
        <v>64</v>
      </c>
    </row>
    <row r="50" spans="1:14" ht="12.75">
      <c r="A50" s="15">
        <v>48</v>
      </c>
      <c r="B50" s="26" t="s">
        <v>120</v>
      </c>
      <c r="C50" s="27" t="s">
        <v>121</v>
      </c>
      <c r="D50" s="2"/>
      <c r="E50" s="2"/>
      <c r="F50" s="2"/>
      <c r="G50" s="22">
        <v>0.07708333333333334</v>
      </c>
      <c r="H50" s="15">
        <v>19</v>
      </c>
      <c r="I50" s="28">
        <v>2005</v>
      </c>
      <c r="J50" s="21" t="s">
        <v>17</v>
      </c>
      <c r="K50" s="22" t="s">
        <v>18</v>
      </c>
      <c r="L50" s="29">
        <f t="shared" si="1"/>
        <v>63</v>
      </c>
      <c r="M50" s="30"/>
      <c r="N50" s="25">
        <f t="shared" si="0"/>
        <v>63</v>
      </c>
    </row>
    <row r="51" spans="1:14" ht="12.75">
      <c r="A51" s="15">
        <v>49</v>
      </c>
      <c r="B51" s="26" t="s">
        <v>122</v>
      </c>
      <c r="C51" s="27" t="s">
        <v>123</v>
      </c>
      <c r="D51" s="2"/>
      <c r="E51" s="2"/>
      <c r="F51" s="2"/>
      <c r="G51" s="22">
        <v>0.07777777777777778</v>
      </c>
      <c r="H51" s="15">
        <v>12</v>
      </c>
      <c r="I51" s="21">
        <v>2007</v>
      </c>
      <c r="J51" s="21" t="s">
        <v>21</v>
      </c>
      <c r="K51" s="22" t="s">
        <v>22</v>
      </c>
      <c r="L51" s="29">
        <f t="shared" si="1"/>
        <v>62</v>
      </c>
      <c r="M51" s="30"/>
      <c r="N51" s="25">
        <f t="shared" si="0"/>
        <v>62</v>
      </c>
    </row>
    <row r="52" spans="1:14" ht="12.75">
      <c r="A52" s="15">
        <v>50</v>
      </c>
      <c r="B52" s="26" t="s">
        <v>124</v>
      </c>
      <c r="C52" s="27" t="s">
        <v>125</v>
      </c>
      <c r="D52" s="2"/>
      <c r="E52" s="2"/>
      <c r="F52" s="2"/>
      <c r="G52" s="22">
        <v>0.07777777777777778</v>
      </c>
      <c r="H52" s="15">
        <v>20</v>
      </c>
      <c r="I52" s="21">
        <v>2005</v>
      </c>
      <c r="J52" s="28" t="s">
        <v>17</v>
      </c>
      <c r="K52" s="22"/>
      <c r="L52" s="29">
        <f t="shared" si="1"/>
        <v>61</v>
      </c>
      <c r="M52" s="30"/>
      <c r="N52" s="25">
        <f t="shared" si="0"/>
        <v>61</v>
      </c>
    </row>
    <row r="53" spans="1:14" ht="12.75">
      <c r="A53" s="15">
        <v>51</v>
      </c>
      <c r="B53" s="26" t="s">
        <v>63</v>
      </c>
      <c r="C53" s="27" t="s">
        <v>126</v>
      </c>
      <c r="D53" s="2"/>
      <c r="E53" s="2"/>
      <c r="F53" s="2"/>
      <c r="G53" s="22">
        <v>0.07847222222222222</v>
      </c>
      <c r="H53" s="15">
        <v>13</v>
      </c>
      <c r="I53" s="21">
        <v>2007</v>
      </c>
      <c r="J53" s="21" t="s">
        <v>17</v>
      </c>
      <c r="K53" s="22" t="s">
        <v>18</v>
      </c>
      <c r="L53" s="29">
        <f t="shared" si="1"/>
        <v>60</v>
      </c>
      <c r="M53" s="30"/>
      <c r="N53" s="25">
        <f t="shared" si="0"/>
        <v>60</v>
      </c>
    </row>
    <row r="54" spans="1:14" ht="12.75">
      <c r="A54" s="15">
        <v>52</v>
      </c>
      <c r="B54" s="16" t="s">
        <v>127</v>
      </c>
      <c r="C54" s="17" t="s">
        <v>128</v>
      </c>
      <c r="D54" s="2"/>
      <c r="E54" s="2"/>
      <c r="F54" s="2"/>
      <c r="G54" s="18">
        <v>0.07847222222222222</v>
      </c>
      <c r="H54" s="19">
        <v>17</v>
      </c>
      <c r="I54" s="20">
        <v>2006</v>
      </c>
      <c r="J54" s="21" t="s">
        <v>21</v>
      </c>
      <c r="K54" s="22" t="s">
        <v>22</v>
      </c>
      <c r="L54" s="29">
        <f t="shared" si="1"/>
        <v>59</v>
      </c>
      <c r="M54" s="30"/>
      <c r="N54" s="25">
        <f t="shared" si="0"/>
        <v>59</v>
      </c>
    </row>
    <row r="55" spans="1:14" ht="12.75">
      <c r="A55" s="15">
        <v>53</v>
      </c>
      <c r="B55" s="26" t="s">
        <v>129</v>
      </c>
      <c r="C55" s="27" t="s">
        <v>130</v>
      </c>
      <c r="D55" s="2"/>
      <c r="E55" s="2"/>
      <c r="F55" s="2"/>
      <c r="G55" s="22">
        <v>0.07847222222222222</v>
      </c>
      <c r="H55" s="15">
        <v>21</v>
      </c>
      <c r="I55" s="28">
        <v>2005</v>
      </c>
      <c r="J55" s="21" t="s">
        <v>17</v>
      </c>
      <c r="K55" s="22" t="s">
        <v>18</v>
      </c>
      <c r="L55" s="29">
        <f t="shared" si="1"/>
        <v>58</v>
      </c>
      <c r="M55" s="30"/>
      <c r="N55" s="25">
        <f t="shared" si="0"/>
        <v>58</v>
      </c>
    </row>
    <row r="56" spans="1:14" ht="12.75">
      <c r="A56" s="15">
        <v>54</v>
      </c>
      <c r="B56" s="26" t="s">
        <v>131</v>
      </c>
      <c r="C56" s="27" t="s">
        <v>132</v>
      </c>
      <c r="D56" s="2"/>
      <c r="E56" s="2"/>
      <c r="F56" s="2"/>
      <c r="G56" s="22">
        <v>0.07916666666666666</v>
      </c>
      <c r="H56" s="15">
        <v>14</v>
      </c>
      <c r="I56" s="28">
        <v>2007</v>
      </c>
      <c r="J56" s="21" t="s">
        <v>17</v>
      </c>
      <c r="K56" s="22" t="s">
        <v>18</v>
      </c>
      <c r="L56" s="29">
        <f t="shared" si="1"/>
        <v>57</v>
      </c>
      <c r="M56" s="30"/>
      <c r="N56" s="25">
        <f t="shared" si="0"/>
        <v>57</v>
      </c>
    </row>
    <row r="57" spans="1:14" ht="12.75">
      <c r="A57" s="15">
        <v>55</v>
      </c>
      <c r="B57" s="16" t="s">
        <v>78</v>
      </c>
      <c r="C57" s="17" t="s">
        <v>133</v>
      </c>
      <c r="D57" s="2"/>
      <c r="E57" s="2"/>
      <c r="F57" s="2"/>
      <c r="G57" s="18">
        <v>0.07916666666666666</v>
      </c>
      <c r="H57" s="19">
        <v>18</v>
      </c>
      <c r="I57" s="20">
        <v>2006</v>
      </c>
      <c r="J57" s="21" t="s">
        <v>17</v>
      </c>
      <c r="K57" s="22" t="s">
        <v>18</v>
      </c>
      <c r="L57" s="29">
        <f t="shared" si="1"/>
        <v>56</v>
      </c>
      <c r="M57" s="30"/>
      <c r="N57" s="25">
        <f t="shared" si="0"/>
        <v>56</v>
      </c>
    </row>
    <row r="58" spans="1:14" ht="12.75">
      <c r="A58" s="15">
        <v>56</v>
      </c>
      <c r="B58" s="26" t="s">
        <v>134</v>
      </c>
      <c r="C58" s="27" t="s">
        <v>135</v>
      </c>
      <c r="D58" s="2"/>
      <c r="E58" s="2"/>
      <c r="F58" s="2"/>
      <c r="G58" s="22">
        <v>0.07916666666666666</v>
      </c>
      <c r="H58" s="15">
        <v>22</v>
      </c>
      <c r="I58" s="28">
        <v>2005</v>
      </c>
      <c r="J58" s="21" t="s">
        <v>21</v>
      </c>
      <c r="K58" s="22" t="s">
        <v>22</v>
      </c>
      <c r="L58" s="29">
        <f t="shared" si="1"/>
        <v>55</v>
      </c>
      <c r="M58" s="30"/>
      <c r="N58" s="25">
        <f t="shared" si="0"/>
        <v>55</v>
      </c>
    </row>
    <row r="59" spans="1:14" ht="12.75">
      <c r="A59" s="15">
        <v>57</v>
      </c>
      <c r="B59" s="26" t="s">
        <v>136</v>
      </c>
      <c r="C59" s="27" t="s">
        <v>121</v>
      </c>
      <c r="D59" s="2"/>
      <c r="E59" s="2"/>
      <c r="F59" s="2"/>
      <c r="G59" s="22">
        <v>0.0798611111111111</v>
      </c>
      <c r="H59" s="15">
        <v>15</v>
      </c>
      <c r="I59" s="21">
        <v>2008</v>
      </c>
      <c r="J59" s="28" t="s">
        <v>17</v>
      </c>
      <c r="K59" s="22" t="s">
        <v>137</v>
      </c>
      <c r="L59" s="29">
        <f t="shared" si="1"/>
        <v>54</v>
      </c>
      <c r="M59" s="30"/>
      <c r="N59" s="25">
        <f t="shared" si="0"/>
        <v>54</v>
      </c>
    </row>
    <row r="60" spans="1:14" ht="12.75">
      <c r="A60" s="15">
        <v>58</v>
      </c>
      <c r="B60" s="26" t="s">
        <v>138</v>
      </c>
      <c r="C60" s="27" t="s">
        <v>139</v>
      </c>
      <c r="D60" s="2"/>
      <c r="E60" s="2"/>
      <c r="F60" s="2"/>
      <c r="G60" s="22">
        <v>0.0798611111111111</v>
      </c>
      <c r="H60" s="15">
        <v>23</v>
      </c>
      <c r="I60" s="28">
        <v>2005</v>
      </c>
      <c r="J60" s="21" t="s">
        <v>17</v>
      </c>
      <c r="K60" s="22" t="s">
        <v>18</v>
      </c>
      <c r="L60" s="29">
        <f t="shared" si="1"/>
        <v>53</v>
      </c>
      <c r="M60" s="30"/>
      <c r="N60" s="25">
        <f t="shared" si="0"/>
        <v>53</v>
      </c>
    </row>
    <row r="61" spans="1:14" ht="12.75">
      <c r="A61" s="15">
        <v>59</v>
      </c>
      <c r="B61" s="26" t="s">
        <v>140</v>
      </c>
      <c r="C61" s="27" t="s">
        <v>141</v>
      </c>
      <c r="D61" s="2"/>
      <c r="E61" s="2"/>
      <c r="F61" s="2"/>
      <c r="G61" s="22">
        <v>0.08055555555555556</v>
      </c>
      <c r="H61" s="15">
        <v>16</v>
      </c>
      <c r="I61" s="21">
        <v>2007</v>
      </c>
      <c r="J61" s="21" t="s">
        <v>17</v>
      </c>
      <c r="K61" s="22" t="s">
        <v>18</v>
      </c>
      <c r="L61" s="29">
        <f t="shared" si="1"/>
        <v>52</v>
      </c>
      <c r="M61" s="30"/>
      <c r="N61" s="25">
        <f t="shared" si="0"/>
        <v>52</v>
      </c>
    </row>
    <row r="62" spans="1:14" ht="12.75">
      <c r="A62" s="15">
        <v>60</v>
      </c>
      <c r="B62" s="16" t="s">
        <v>142</v>
      </c>
      <c r="C62" s="17" t="s">
        <v>143</v>
      </c>
      <c r="D62" s="2"/>
      <c r="E62" s="2"/>
      <c r="F62" s="2"/>
      <c r="G62" s="18">
        <v>0.08055555555555556</v>
      </c>
      <c r="H62" s="19">
        <v>19</v>
      </c>
      <c r="I62" s="20">
        <v>2006</v>
      </c>
      <c r="J62" s="28" t="s">
        <v>66</v>
      </c>
      <c r="K62" s="22" t="s">
        <v>22</v>
      </c>
      <c r="L62" s="29">
        <f t="shared" si="1"/>
        <v>51</v>
      </c>
      <c r="M62" s="30"/>
      <c r="N62" s="25">
        <f t="shared" si="0"/>
        <v>51</v>
      </c>
    </row>
    <row r="63" spans="1:14" ht="12.75">
      <c r="A63" s="15">
        <v>61</v>
      </c>
      <c r="B63" s="26" t="s">
        <v>144</v>
      </c>
      <c r="C63" s="27" t="s">
        <v>135</v>
      </c>
      <c r="D63" s="2"/>
      <c r="E63" s="2"/>
      <c r="F63" s="2"/>
      <c r="G63" s="22">
        <v>0.08055555555555556</v>
      </c>
      <c r="H63" s="15">
        <v>24</v>
      </c>
      <c r="I63" s="21">
        <v>2006</v>
      </c>
      <c r="J63" s="21" t="s">
        <v>17</v>
      </c>
      <c r="K63" s="22" t="s">
        <v>18</v>
      </c>
      <c r="L63" s="29">
        <f t="shared" si="1"/>
        <v>50</v>
      </c>
      <c r="M63" s="30"/>
      <c r="N63" s="25">
        <f t="shared" si="0"/>
        <v>50</v>
      </c>
    </row>
    <row r="64" spans="1:14" ht="12.75">
      <c r="A64" s="15">
        <v>62</v>
      </c>
      <c r="B64" s="26" t="s">
        <v>145</v>
      </c>
      <c r="C64" s="27" t="s">
        <v>146</v>
      </c>
      <c r="D64" s="2"/>
      <c r="E64" s="2"/>
      <c r="F64" s="2"/>
      <c r="G64" s="22">
        <v>0.08125</v>
      </c>
      <c r="H64" s="15">
        <v>17</v>
      </c>
      <c r="I64" s="21">
        <v>2007</v>
      </c>
      <c r="J64" s="21" t="s">
        <v>17</v>
      </c>
      <c r="K64" s="22" t="s">
        <v>18</v>
      </c>
      <c r="L64" s="29">
        <f t="shared" si="1"/>
        <v>49</v>
      </c>
      <c r="M64" s="30"/>
      <c r="N64" s="25">
        <f t="shared" si="0"/>
        <v>49</v>
      </c>
    </row>
    <row r="65" spans="1:14" ht="12.75">
      <c r="A65" s="15">
        <v>63</v>
      </c>
      <c r="B65" s="16" t="s">
        <v>147</v>
      </c>
      <c r="C65" s="17" t="s">
        <v>148</v>
      </c>
      <c r="D65" s="2"/>
      <c r="E65" s="2"/>
      <c r="F65" s="2"/>
      <c r="G65" s="18">
        <v>0.08194444444444444</v>
      </c>
      <c r="H65" s="19">
        <v>3</v>
      </c>
      <c r="I65" s="20">
        <v>2007</v>
      </c>
      <c r="J65" s="21" t="s">
        <v>17</v>
      </c>
      <c r="K65" s="22" t="s">
        <v>18</v>
      </c>
      <c r="L65" s="29">
        <f t="shared" si="1"/>
        <v>48</v>
      </c>
      <c r="M65" s="30"/>
      <c r="N65" s="25">
        <f t="shared" si="0"/>
        <v>48</v>
      </c>
    </row>
    <row r="66" spans="1:14" ht="12.75">
      <c r="A66" s="15">
        <v>64</v>
      </c>
      <c r="B66" s="26" t="s">
        <v>149</v>
      </c>
      <c r="C66" s="27" t="s">
        <v>150</v>
      </c>
      <c r="D66" s="2"/>
      <c r="E66" s="2"/>
      <c r="F66" s="2"/>
      <c r="G66" s="22">
        <v>0.08194444444444444</v>
      </c>
      <c r="H66" s="15">
        <v>18</v>
      </c>
      <c r="I66" s="21">
        <v>2008</v>
      </c>
      <c r="J66" s="21" t="s">
        <v>151</v>
      </c>
      <c r="K66" s="22" t="s">
        <v>152</v>
      </c>
      <c r="L66" s="29">
        <f t="shared" si="1"/>
        <v>47</v>
      </c>
      <c r="M66" s="30">
        <v>2</v>
      </c>
      <c r="N66" s="25">
        <f t="shared" si="0"/>
        <v>94</v>
      </c>
    </row>
    <row r="67" spans="1:14" ht="12.75">
      <c r="A67" s="15">
        <v>65</v>
      </c>
      <c r="B67" s="26" t="s">
        <v>153</v>
      </c>
      <c r="C67" s="27" t="s">
        <v>154</v>
      </c>
      <c r="D67" s="2"/>
      <c r="E67" s="2"/>
      <c r="F67" s="2"/>
      <c r="G67" s="22">
        <v>0.08263888888888889</v>
      </c>
      <c r="H67" s="15">
        <v>19</v>
      </c>
      <c r="I67" s="21">
        <v>2007</v>
      </c>
      <c r="J67" s="21" t="s">
        <v>17</v>
      </c>
      <c r="K67" s="22" t="s">
        <v>18</v>
      </c>
      <c r="L67" s="29">
        <f t="shared" si="1"/>
        <v>46</v>
      </c>
      <c r="M67" s="30"/>
      <c r="N67" s="25">
        <f aca="true" t="shared" si="2" ref="N67:N112">IF((M67&gt;1),L67*2*$N$1,L67*$N$1)</f>
        <v>46</v>
      </c>
    </row>
    <row r="68" spans="1:14" ht="12.75">
      <c r="A68" s="15">
        <v>66</v>
      </c>
      <c r="B68" s="26" t="s">
        <v>155</v>
      </c>
      <c r="C68" s="27" t="s">
        <v>156</v>
      </c>
      <c r="D68" s="2"/>
      <c r="E68" s="2"/>
      <c r="F68" s="2"/>
      <c r="G68" s="22">
        <v>0.08333333333333333</v>
      </c>
      <c r="H68" s="15">
        <v>20</v>
      </c>
      <c r="I68" s="28">
        <v>2009</v>
      </c>
      <c r="J68" s="28" t="s">
        <v>157</v>
      </c>
      <c r="K68" s="22" t="s">
        <v>22</v>
      </c>
      <c r="L68" s="29">
        <f aca="true" t="shared" si="3" ref="L68:L112">L67-1</f>
        <v>45</v>
      </c>
      <c r="M68" s="30"/>
      <c r="N68" s="25">
        <f t="shared" si="2"/>
        <v>45</v>
      </c>
    </row>
    <row r="69" spans="1:14" ht="12.75">
      <c r="A69" s="15">
        <v>67</v>
      </c>
      <c r="B69" s="26" t="s">
        <v>158</v>
      </c>
      <c r="C69" s="27" t="s">
        <v>159</v>
      </c>
      <c r="D69" s="2"/>
      <c r="E69" s="2"/>
      <c r="F69" s="2"/>
      <c r="G69" s="22">
        <v>0.08402777777777777</v>
      </c>
      <c r="H69" s="15">
        <v>21</v>
      </c>
      <c r="I69" s="21">
        <v>2007</v>
      </c>
      <c r="J69" s="21" t="s">
        <v>17</v>
      </c>
      <c r="K69" s="22" t="s">
        <v>18</v>
      </c>
      <c r="L69" s="29">
        <f t="shared" si="3"/>
        <v>44</v>
      </c>
      <c r="M69" s="30"/>
      <c r="N69" s="25">
        <f t="shared" si="2"/>
        <v>44</v>
      </c>
    </row>
    <row r="70" spans="1:14" ht="12.75">
      <c r="A70" s="15">
        <v>68</v>
      </c>
      <c r="B70" s="26" t="s">
        <v>160</v>
      </c>
      <c r="C70" s="27" t="s">
        <v>161</v>
      </c>
      <c r="D70" s="2"/>
      <c r="E70" s="2"/>
      <c r="F70" s="2"/>
      <c r="G70" s="22">
        <v>0.08472222222222221</v>
      </c>
      <c r="H70" s="15">
        <v>22</v>
      </c>
      <c r="I70" s="21">
        <v>2009</v>
      </c>
      <c r="J70" s="28" t="s">
        <v>17</v>
      </c>
      <c r="K70" s="22" t="s">
        <v>137</v>
      </c>
      <c r="L70" s="29">
        <f t="shared" si="3"/>
        <v>43</v>
      </c>
      <c r="M70" s="30"/>
      <c r="N70" s="25">
        <f t="shared" si="2"/>
        <v>43</v>
      </c>
    </row>
    <row r="71" spans="1:14" ht="12.75">
      <c r="A71" s="15">
        <v>69</v>
      </c>
      <c r="B71" s="16" t="s">
        <v>162</v>
      </c>
      <c r="C71" s="17" t="s">
        <v>163</v>
      </c>
      <c r="D71" s="2"/>
      <c r="E71" s="2"/>
      <c r="F71" s="2"/>
      <c r="G71" s="18">
        <v>0.08472222222222221</v>
      </c>
      <c r="H71" s="19">
        <v>20</v>
      </c>
      <c r="I71" s="20">
        <v>2006</v>
      </c>
      <c r="J71" s="21" t="s">
        <v>17</v>
      </c>
      <c r="K71" s="22" t="s">
        <v>18</v>
      </c>
      <c r="L71" s="29">
        <f t="shared" si="3"/>
        <v>42</v>
      </c>
      <c r="M71" s="30"/>
      <c r="N71" s="25">
        <f t="shared" si="2"/>
        <v>42</v>
      </c>
    </row>
    <row r="72" spans="1:14" ht="12.75">
      <c r="A72" s="15">
        <v>70</v>
      </c>
      <c r="B72" s="26" t="s">
        <v>164</v>
      </c>
      <c r="C72" s="27" t="s">
        <v>165</v>
      </c>
      <c r="D72" s="2"/>
      <c r="E72" s="2"/>
      <c r="F72" s="2"/>
      <c r="G72" s="22">
        <v>0.08541666666666665</v>
      </c>
      <c r="H72" s="15">
        <v>23</v>
      </c>
      <c r="I72" s="21">
        <v>2007</v>
      </c>
      <c r="J72" s="21" t="s">
        <v>17</v>
      </c>
      <c r="K72" s="22" t="s">
        <v>18</v>
      </c>
      <c r="L72" s="29">
        <f t="shared" si="3"/>
        <v>41</v>
      </c>
      <c r="M72" s="30"/>
      <c r="N72" s="25">
        <f t="shared" si="2"/>
        <v>41</v>
      </c>
    </row>
    <row r="73" spans="1:14" ht="12.75">
      <c r="A73" s="15">
        <v>71</v>
      </c>
      <c r="B73" s="16" t="s">
        <v>70</v>
      </c>
      <c r="C73" s="17" t="s">
        <v>166</v>
      </c>
      <c r="D73" s="2"/>
      <c r="E73" s="2"/>
      <c r="F73" s="2"/>
      <c r="G73" s="18">
        <v>0.08611111111111112</v>
      </c>
      <c r="H73" s="19">
        <v>4</v>
      </c>
      <c r="I73" s="20">
        <v>2007</v>
      </c>
      <c r="J73" s="21" t="s">
        <v>17</v>
      </c>
      <c r="K73" s="22" t="s">
        <v>18</v>
      </c>
      <c r="L73" s="29">
        <f t="shared" si="3"/>
        <v>40</v>
      </c>
      <c r="M73" s="30"/>
      <c r="N73" s="25">
        <f t="shared" si="2"/>
        <v>40</v>
      </c>
    </row>
    <row r="74" spans="1:14" ht="12.75">
      <c r="A74" s="15">
        <v>72</v>
      </c>
      <c r="B74" s="26" t="s">
        <v>167</v>
      </c>
      <c r="C74" s="27" t="s">
        <v>168</v>
      </c>
      <c r="D74" s="2"/>
      <c r="E74" s="2"/>
      <c r="F74" s="2"/>
      <c r="G74" s="22">
        <v>0.08611111111111112</v>
      </c>
      <c r="H74" s="15">
        <v>24</v>
      </c>
      <c r="I74" s="21">
        <v>2008</v>
      </c>
      <c r="J74" s="32" t="s">
        <v>50</v>
      </c>
      <c r="K74" s="22" t="s">
        <v>51</v>
      </c>
      <c r="L74" s="29">
        <f t="shared" si="3"/>
        <v>39</v>
      </c>
      <c r="M74" s="30"/>
      <c r="N74" s="25">
        <f t="shared" si="2"/>
        <v>39</v>
      </c>
    </row>
    <row r="75" spans="1:14" ht="12.75">
      <c r="A75" s="15">
        <v>73</v>
      </c>
      <c r="B75" s="16" t="s">
        <v>169</v>
      </c>
      <c r="C75" s="17" t="s">
        <v>170</v>
      </c>
      <c r="D75" s="2"/>
      <c r="E75" s="2"/>
      <c r="F75" s="2"/>
      <c r="G75" s="18">
        <v>0.08680555555555557</v>
      </c>
      <c r="H75" s="19">
        <v>5</v>
      </c>
      <c r="I75" s="20">
        <v>2008</v>
      </c>
      <c r="J75" s="20"/>
      <c r="K75" s="18" t="s">
        <v>171</v>
      </c>
      <c r="L75" s="29">
        <f t="shared" si="3"/>
        <v>38</v>
      </c>
      <c r="M75" s="30"/>
      <c r="N75" s="25">
        <f t="shared" si="2"/>
        <v>38</v>
      </c>
    </row>
    <row r="76" spans="1:14" ht="12.75">
      <c r="A76" s="15">
        <v>74</v>
      </c>
      <c r="B76" s="26" t="s">
        <v>172</v>
      </c>
      <c r="C76" s="27" t="s">
        <v>173</v>
      </c>
      <c r="D76" s="2"/>
      <c r="E76" s="2"/>
      <c r="F76" s="2"/>
      <c r="G76" s="22">
        <v>0.08680555555555557</v>
      </c>
      <c r="H76" s="15">
        <v>25</v>
      </c>
      <c r="I76" s="21">
        <v>2008</v>
      </c>
      <c r="J76" s="28" t="s">
        <v>17</v>
      </c>
      <c r="K76" s="22" t="s">
        <v>137</v>
      </c>
      <c r="L76" s="29">
        <f t="shared" si="3"/>
        <v>37</v>
      </c>
      <c r="M76" s="30"/>
      <c r="N76" s="25">
        <f t="shared" si="2"/>
        <v>37</v>
      </c>
    </row>
    <row r="77" spans="1:14" ht="12.75">
      <c r="A77" s="15">
        <v>75</v>
      </c>
      <c r="B77" s="16" t="s">
        <v>174</v>
      </c>
      <c r="C77" s="17" t="s">
        <v>83</v>
      </c>
      <c r="D77" s="2"/>
      <c r="E77" s="2"/>
      <c r="F77" s="2"/>
      <c r="G77" s="18">
        <v>0.08680555555555557</v>
      </c>
      <c r="H77" s="19">
        <v>21</v>
      </c>
      <c r="I77" s="20">
        <v>2006</v>
      </c>
      <c r="J77" s="21" t="s">
        <v>17</v>
      </c>
      <c r="K77" s="22" t="s">
        <v>18</v>
      </c>
      <c r="L77" s="29">
        <f t="shared" si="3"/>
        <v>36</v>
      </c>
      <c r="M77" s="30"/>
      <c r="N77" s="25">
        <f t="shared" si="2"/>
        <v>36</v>
      </c>
    </row>
    <row r="78" spans="1:14" ht="12.75">
      <c r="A78" s="15">
        <v>76</v>
      </c>
      <c r="B78" s="16" t="s">
        <v>175</v>
      </c>
      <c r="C78" s="17" t="s">
        <v>176</v>
      </c>
      <c r="D78" s="2"/>
      <c r="E78" s="2"/>
      <c r="F78" s="2"/>
      <c r="G78" s="18">
        <v>0.0875</v>
      </c>
      <c r="H78" s="19">
        <v>6</v>
      </c>
      <c r="I78" s="31">
        <v>2008</v>
      </c>
      <c r="J78" s="28" t="s">
        <v>17</v>
      </c>
      <c r="K78" s="18" t="s">
        <v>137</v>
      </c>
      <c r="L78" s="29">
        <f t="shared" si="3"/>
        <v>35</v>
      </c>
      <c r="M78" s="30"/>
      <c r="N78" s="25">
        <f t="shared" si="2"/>
        <v>35</v>
      </c>
    </row>
    <row r="79" spans="1:14" ht="12.75">
      <c r="A79" s="15">
        <v>77</v>
      </c>
      <c r="B79" s="26" t="s">
        <v>177</v>
      </c>
      <c r="C79" s="27" t="s">
        <v>178</v>
      </c>
      <c r="D79" s="2"/>
      <c r="E79" s="2"/>
      <c r="F79" s="2"/>
      <c r="G79" s="22">
        <v>0.0875</v>
      </c>
      <c r="H79" s="15">
        <v>26</v>
      </c>
      <c r="I79" s="21">
        <v>2008</v>
      </c>
      <c r="J79" s="21" t="s">
        <v>17</v>
      </c>
      <c r="K79" s="22" t="s">
        <v>179</v>
      </c>
      <c r="L79" s="29">
        <f t="shared" si="3"/>
        <v>34</v>
      </c>
      <c r="M79" s="30"/>
      <c r="N79" s="25">
        <f t="shared" si="2"/>
        <v>34</v>
      </c>
    </row>
    <row r="80" spans="1:14" ht="12.75">
      <c r="A80" s="15">
        <v>78</v>
      </c>
      <c r="B80" s="16" t="s">
        <v>180</v>
      </c>
      <c r="C80" s="17" t="s">
        <v>181</v>
      </c>
      <c r="D80" s="2"/>
      <c r="E80" s="2"/>
      <c r="F80" s="2"/>
      <c r="G80" s="18">
        <v>0.08819444444444445</v>
      </c>
      <c r="H80" s="19">
        <v>7</v>
      </c>
      <c r="I80" s="20">
        <v>2007</v>
      </c>
      <c r="J80" s="21" t="s">
        <v>17</v>
      </c>
      <c r="K80" s="22" t="s">
        <v>18</v>
      </c>
      <c r="L80" s="29">
        <f t="shared" si="3"/>
        <v>33</v>
      </c>
      <c r="M80" s="30"/>
      <c r="N80" s="25">
        <f t="shared" si="2"/>
        <v>33</v>
      </c>
    </row>
    <row r="81" spans="1:14" ht="12.75">
      <c r="A81" s="15">
        <v>79</v>
      </c>
      <c r="B81" s="26" t="s">
        <v>56</v>
      </c>
      <c r="C81" s="27" t="s">
        <v>49</v>
      </c>
      <c r="D81" s="2"/>
      <c r="E81" s="2"/>
      <c r="F81" s="2"/>
      <c r="G81" s="22">
        <v>0.08819444444444445</v>
      </c>
      <c r="H81" s="15">
        <v>27</v>
      </c>
      <c r="I81" s="32">
        <v>40471</v>
      </c>
      <c r="J81" s="32" t="s">
        <v>50</v>
      </c>
      <c r="K81" s="22" t="s">
        <v>51</v>
      </c>
      <c r="L81" s="29">
        <f t="shared" si="3"/>
        <v>32</v>
      </c>
      <c r="M81" s="30"/>
      <c r="N81" s="25">
        <f t="shared" si="2"/>
        <v>32</v>
      </c>
    </row>
    <row r="82" spans="1:14" ht="12.75">
      <c r="A82" s="15">
        <v>80</v>
      </c>
      <c r="B82" s="16" t="s">
        <v>182</v>
      </c>
      <c r="C82" s="17" t="s">
        <v>183</v>
      </c>
      <c r="D82" s="2"/>
      <c r="E82" s="2"/>
      <c r="F82" s="2"/>
      <c r="G82" s="18">
        <v>0.08888888888888889</v>
      </c>
      <c r="H82" s="19">
        <v>8</v>
      </c>
      <c r="I82" s="20">
        <v>2008</v>
      </c>
      <c r="J82" s="28" t="s">
        <v>17</v>
      </c>
      <c r="K82" s="18"/>
      <c r="L82" s="29">
        <f t="shared" si="3"/>
        <v>31</v>
      </c>
      <c r="M82" s="30"/>
      <c r="N82" s="25">
        <f t="shared" si="2"/>
        <v>31</v>
      </c>
    </row>
    <row r="83" spans="1:14" ht="12.75">
      <c r="A83" s="15">
        <v>81</v>
      </c>
      <c r="B83" s="26" t="s">
        <v>154</v>
      </c>
      <c r="C83" s="27" t="s">
        <v>184</v>
      </c>
      <c r="D83" s="2"/>
      <c r="E83" s="2"/>
      <c r="F83" s="2"/>
      <c r="G83" s="22">
        <v>0.08888888888888889</v>
      </c>
      <c r="H83" s="15">
        <v>28</v>
      </c>
      <c r="I83" s="21">
        <v>2009</v>
      </c>
      <c r="J83" s="28" t="s">
        <v>17</v>
      </c>
      <c r="K83" s="22" t="s">
        <v>137</v>
      </c>
      <c r="L83" s="29">
        <f t="shared" si="3"/>
        <v>30</v>
      </c>
      <c r="M83" s="30"/>
      <c r="N83" s="25">
        <f t="shared" si="2"/>
        <v>30</v>
      </c>
    </row>
    <row r="84" spans="1:14" ht="12.75">
      <c r="A84" s="15">
        <v>82</v>
      </c>
      <c r="B84" s="16" t="s">
        <v>185</v>
      </c>
      <c r="C84" s="17" t="s">
        <v>186</v>
      </c>
      <c r="D84" s="2"/>
      <c r="E84" s="2"/>
      <c r="F84" s="2"/>
      <c r="G84" s="18">
        <v>0.08958333333333333</v>
      </c>
      <c r="H84" s="19">
        <v>9</v>
      </c>
      <c r="I84" s="20">
        <v>2007</v>
      </c>
      <c r="J84" s="21" t="s">
        <v>151</v>
      </c>
      <c r="K84" s="22" t="s">
        <v>152</v>
      </c>
      <c r="L84" s="29">
        <f t="shared" si="3"/>
        <v>29</v>
      </c>
      <c r="M84" s="30">
        <v>3</v>
      </c>
      <c r="N84" s="25">
        <f t="shared" si="2"/>
        <v>58</v>
      </c>
    </row>
    <row r="85" spans="1:14" ht="12.75">
      <c r="A85" s="15">
        <v>83</v>
      </c>
      <c r="B85" s="26" t="s">
        <v>149</v>
      </c>
      <c r="C85" s="27" t="s">
        <v>187</v>
      </c>
      <c r="D85" s="2"/>
      <c r="E85" s="2"/>
      <c r="F85" s="2"/>
      <c r="G85" s="22">
        <v>0.08958333333333333</v>
      </c>
      <c r="H85" s="15">
        <v>29</v>
      </c>
      <c r="I85" s="21">
        <v>2008</v>
      </c>
      <c r="J85" s="28" t="s">
        <v>17</v>
      </c>
      <c r="K85" s="22" t="s">
        <v>137</v>
      </c>
      <c r="L85" s="29">
        <f t="shared" si="3"/>
        <v>28</v>
      </c>
      <c r="M85" s="30"/>
      <c r="N85" s="25">
        <f t="shared" si="2"/>
        <v>28</v>
      </c>
    </row>
    <row r="86" spans="1:14" ht="12.75">
      <c r="A86" s="15">
        <v>84</v>
      </c>
      <c r="B86" s="16" t="s">
        <v>188</v>
      </c>
      <c r="C86" s="17" t="s">
        <v>189</v>
      </c>
      <c r="D86" s="2"/>
      <c r="E86" s="2"/>
      <c r="F86" s="2"/>
      <c r="G86" s="18">
        <v>0.09027777777777778</v>
      </c>
      <c r="H86" s="19">
        <v>10</v>
      </c>
      <c r="I86" s="20">
        <v>2007</v>
      </c>
      <c r="J86" s="21" t="s">
        <v>17</v>
      </c>
      <c r="K86" s="22" t="s">
        <v>18</v>
      </c>
      <c r="L86" s="29">
        <f t="shared" si="3"/>
        <v>27</v>
      </c>
      <c r="M86" s="30"/>
      <c r="N86" s="25">
        <f t="shared" si="2"/>
        <v>27</v>
      </c>
    </row>
    <row r="87" spans="1:14" ht="12.75">
      <c r="A87" s="15">
        <v>85</v>
      </c>
      <c r="B87" s="26" t="s">
        <v>190</v>
      </c>
      <c r="C87" s="27" t="s">
        <v>191</v>
      </c>
      <c r="D87" s="2"/>
      <c r="E87" s="2"/>
      <c r="F87" s="2"/>
      <c r="G87" s="22">
        <v>0.09027777777777778</v>
      </c>
      <c r="H87" s="15">
        <v>30</v>
      </c>
      <c r="I87" s="21">
        <v>2009</v>
      </c>
      <c r="J87" s="22" t="s">
        <v>98</v>
      </c>
      <c r="K87" s="22"/>
      <c r="L87" s="29">
        <f t="shared" si="3"/>
        <v>26</v>
      </c>
      <c r="M87" s="30"/>
      <c r="N87" s="25">
        <f t="shared" si="2"/>
        <v>26</v>
      </c>
    </row>
    <row r="88" spans="1:14" ht="12.75">
      <c r="A88" s="15">
        <v>86</v>
      </c>
      <c r="B88" s="16" t="s">
        <v>192</v>
      </c>
      <c r="C88" s="17" t="s">
        <v>193</v>
      </c>
      <c r="D88" s="2"/>
      <c r="E88" s="2"/>
      <c r="F88" s="2"/>
      <c r="G88" s="18">
        <v>0.09097222222222222</v>
      </c>
      <c r="H88" s="19">
        <v>11</v>
      </c>
      <c r="I88" s="20">
        <v>2009</v>
      </c>
      <c r="J88" s="20" t="s">
        <v>17</v>
      </c>
      <c r="K88" s="22" t="s">
        <v>22</v>
      </c>
      <c r="L88" s="29">
        <f t="shared" si="3"/>
        <v>25</v>
      </c>
      <c r="M88" s="30"/>
      <c r="N88" s="25">
        <f t="shared" si="2"/>
        <v>25</v>
      </c>
    </row>
    <row r="89" spans="1:14" ht="12.75">
      <c r="A89" s="15">
        <v>87</v>
      </c>
      <c r="B89" s="26" t="s">
        <v>129</v>
      </c>
      <c r="C89" s="27" t="s">
        <v>104</v>
      </c>
      <c r="D89" s="2"/>
      <c r="E89" s="2"/>
      <c r="F89" s="2"/>
      <c r="G89" s="22">
        <v>0.09097222222222222</v>
      </c>
      <c r="H89" s="15">
        <v>31</v>
      </c>
      <c r="I89" s="28">
        <v>2009</v>
      </c>
      <c r="J89" s="21" t="s">
        <v>17</v>
      </c>
      <c r="K89" s="22" t="s">
        <v>18</v>
      </c>
      <c r="L89" s="29">
        <f t="shared" si="3"/>
        <v>24</v>
      </c>
      <c r="M89" s="30"/>
      <c r="N89" s="25">
        <f t="shared" si="2"/>
        <v>24</v>
      </c>
    </row>
    <row r="90" spans="1:14" ht="12.75">
      <c r="A90" s="15">
        <v>88</v>
      </c>
      <c r="B90" s="16" t="s">
        <v>185</v>
      </c>
      <c r="C90" s="17" t="s">
        <v>194</v>
      </c>
      <c r="D90" s="2"/>
      <c r="E90" s="2"/>
      <c r="F90" s="2"/>
      <c r="G90" s="18">
        <v>0.09166666666666667</v>
      </c>
      <c r="H90" s="19">
        <v>12</v>
      </c>
      <c r="I90" s="20">
        <v>2007</v>
      </c>
      <c r="J90" s="21" t="s">
        <v>17</v>
      </c>
      <c r="K90" s="22" t="s">
        <v>18</v>
      </c>
      <c r="L90" s="29">
        <f t="shared" si="3"/>
        <v>23</v>
      </c>
      <c r="M90" s="30"/>
      <c r="N90" s="25">
        <f t="shared" si="2"/>
        <v>23</v>
      </c>
    </row>
    <row r="91" spans="1:14" ht="12.75">
      <c r="A91" s="15">
        <v>89</v>
      </c>
      <c r="B91" s="26" t="s">
        <v>195</v>
      </c>
      <c r="C91" s="27" t="s">
        <v>36</v>
      </c>
      <c r="D91" s="2"/>
      <c r="E91" s="2"/>
      <c r="F91" s="2"/>
      <c r="G91" s="22">
        <v>0.09166666666666667</v>
      </c>
      <c r="H91" s="15">
        <v>32</v>
      </c>
      <c r="I91" s="21">
        <v>2007</v>
      </c>
      <c r="J91" s="21" t="s">
        <v>17</v>
      </c>
      <c r="K91" s="22" t="s">
        <v>18</v>
      </c>
      <c r="L91" s="29">
        <f t="shared" si="3"/>
        <v>22</v>
      </c>
      <c r="M91" s="30"/>
      <c r="N91" s="25">
        <f t="shared" si="2"/>
        <v>22</v>
      </c>
    </row>
    <row r="92" spans="1:14" ht="12.75">
      <c r="A92" s="15">
        <v>90</v>
      </c>
      <c r="B92" s="16" t="s">
        <v>175</v>
      </c>
      <c r="C92" s="17" t="s">
        <v>196</v>
      </c>
      <c r="D92" s="2"/>
      <c r="E92" s="2"/>
      <c r="F92" s="2"/>
      <c r="G92" s="18">
        <v>0.09236111111111112</v>
      </c>
      <c r="H92" s="19">
        <v>13</v>
      </c>
      <c r="I92" s="31">
        <v>2007</v>
      </c>
      <c r="J92" s="21" t="s">
        <v>17</v>
      </c>
      <c r="K92" s="22" t="s">
        <v>18</v>
      </c>
      <c r="L92" s="29">
        <f t="shared" si="3"/>
        <v>21</v>
      </c>
      <c r="M92" s="30"/>
      <c r="N92" s="25">
        <f t="shared" si="2"/>
        <v>21</v>
      </c>
    </row>
    <row r="93" spans="1:14" ht="12.75">
      <c r="A93" s="15">
        <v>91</v>
      </c>
      <c r="B93" s="26" t="s">
        <v>197</v>
      </c>
      <c r="C93" s="27" t="s">
        <v>198</v>
      </c>
      <c r="D93" s="2"/>
      <c r="E93" s="2"/>
      <c r="F93" s="2"/>
      <c r="G93" s="22">
        <v>0.09236111111111112</v>
      </c>
      <c r="H93" s="15">
        <v>33</v>
      </c>
      <c r="I93" s="21">
        <v>2008</v>
      </c>
      <c r="J93" s="28" t="s">
        <v>17</v>
      </c>
      <c r="K93" s="22" t="s">
        <v>137</v>
      </c>
      <c r="L93" s="29">
        <f t="shared" si="3"/>
        <v>20</v>
      </c>
      <c r="M93" s="30"/>
      <c r="N93" s="25">
        <f t="shared" si="2"/>
        <v>20</v>
      </c>
    </row>
    <row r="94" spans="1:14" ht="12.75">
      <c r="A94" s="15">
        <v>92</v>
      </c>
      <c r="B94" s="16" t="s">
        <v>94</v>
      </c>
      <c r="C94" s="17" t="s">
        <v>83</v>
      </c>
      <c r="D94" s="2"/>
      <c r="E94" s="2"/>
      <c r="F94" s="2"/>
      <c r="G94" s="18">
        <v>0.09305555555555556</v>
      </c>
      <c r="H94" s="19">
        <v>14</v>
      </c>
      <c r="I94" s="20">
        <v>2007</v>
      </c>
      <c r="J94" s="21" t="s">
        <v>17</v>
      </c>
      <c r="K94" s="22" t="s">
        <v>18</v>
      </c>
      <c r="L94" s="29">
        <f t="shared" si="3"/>
        <v>19</v>
      </c>
      <c r="M94" s="30"/>
      <c r="N94" s="25">
        <f t="shared" si="2"/>
        <v>19</v>
      </c>
    </row>
    <row r="95" spans="1:14" ht="12.75">
      <c r="A95" s="15">
        <v>93</v>
      </c>
      <c r="B95" s="26" t="s">
        <v>199</v>
      </c>
      <c r="C95" s="27" t="s">
        <v>200</v>
      </c>
      <c r="D95" s="2"/>
      <c r="E95" s="2"/>
      <c r="F95" s="2"/>
      <c r="G95" s="22">
        <v>0.09305555555555556</v>
      </c>
      <c r="H95" s="15">
        <v>34</v>
      </c>
      <c r="I95" s="21">
        <v>2007</v>
      </c>
      <c r="J95" s="21" t="s">
        <v>17</v>
      </c>
      <c r="K95" s="22" t="s">
        <v>18</v>
      </c>
      <c r="L95" s="29">
        <f t="shared" si="3"/>
        <v>18</v>
      </c>
      <c r="M95" s="30"/>
      <c r="N95" s="25">
        <f t="shared" si="2"/>
        <v>18</v>
      </c>
    </row>
    <row r="96" spans="1:14" ht="12.75">
      <c r="A96" s="15">
        <v>94</v>
      </c>
      <c r="B96" s="16" t="s">
        <v>201</v>
      </c>
      <c r="C96" s="17" t="s">
        <v>202</v>
      </c>
      <c r="D96" s="2"/>
      <c r="E96" s="2"/>
      <c r="F96" s="2"/>
      <c r="G96" s="18">
        <v>0.09375</v>
      </c>
      <c r="H96" s="19">
        <v>15</v>
      </c>
      <c r="I96" s="31">
        <v>2008</v>
      </c>
      <c r="J96" s="28" t="s">
        <v>17</v>
      </c>
      <c r="K96" s="18" t="s">
        <v>137</v>
      </c>
      <c r="L96" s="29">
        <f t="shared" si="3"/>
        <v>17</v>
      </c>
      <c r="M96" s="30"/>
      <c r="N96" s="25">
        <f t="shared" si="2"/>
        <v>17</v>
      </c>
    </row>
    <row r="97" spans="1:14" ht="12.75">
      <c r="A97" s="15">
        <v>95</v>
      </c>
      <c r="B97" s="26" t="s">
        <v>203</v>
      </c>
      <c r="C97" s="27" t="s">
        <v>91</v>
      </c>
      <c r="D97" s="2"/>
      <c r="E97" s="2"/>
      <c r="F97" s="2"/>
      <c r="G97" s="22">
        <v>0.09375</v>
      </c>
      <c r="H97" s="15">
        <v>35</v>
      </c>
      <c r="I97" s="21">
        <v>2011</v>
      </c>
      <c r="J97" s="20" t="s">
        <v>17</v>
      </c>
      <c r="K97" s="22" t="s">
        <v>22</v>
      </c>
      <c r="L97" s="29">
        <f t="shared" si="3"/>
        <v>16</v>
      </c>
      <c r="M97" s="30"/>
      <c r="N97" s="25">
        <f t="shared" si="2"/>
        <v>16</v>
      </c>
    </row>
    <row r="98" spans="1:14" ht="12.75">
      <c r="A98" s="15">
        <v>96</v>
      </c>
      <c r="B98" s="16" t="s">
        <v>80</v>
      </c>
      <c r="C98" s="17" t="s">
        <v>204</v>
      </c>
      <c r="D98" s="2"/>
      <c r="E98" s="2"/>
      <c r="F98" s="2"/>
      <c r="G98" s="18">
        <v>0.09444444444444444</v>
      </c>
      <c r="H98" s="19">
        <v>16</v>
      </c>
      <c r="I98" s="31">
        <v>2009</v>
      </c>
      <c r="J98" s="28" t="s">
        <v>17</v>
      </c>
      <c r="K98" s="18" t="s">
        <v>137</v>
      </c>
      <c r="L98" s="29">
        <f t="shared" si="3"/>
        <v>15</v>
      </c>
      <c r="M98" s="30"/>
      <c r="N98" s="25">
        <f t="shared" si="2"/>
        <v>15</v>
      </c>
    </row>
    <row r="99" spans="1:14" ht="12.75">
      <c r="A99" s="15">
        <v>97</v>
      </c>
      <c r="B99" s="26" t="s">
        <v>138</v>
      </c>
      <c r="C99" s="27" t="s">
        <v>205</v>
      </c>
      <c r="D99" s="2"/>
      <c r="E99" s="2"/>
      <c r="F99" s="2"/>
      <c r="G99" s="22">
        <v>0.09444444444444444</v>
      </c>
      <c r="H99" s="15">
        <v>36</v>
      </c>
      <c r="I99" s="21">
        <v>2010</v>
      </c>
      <c r="J99" s="28" t="s">
        <v>17</v>
      </c>
      <c r="K99" s="22" t="s">
        <v>137</v>
      </c>
      <c r="L99" s="29">
        <f t="shared" si="3"/>
        <v>14</v>
      </c>
      <c r="M99" s="30"/>
      <c r="N99" s="25">
        <f t="shared" si="2"/>
        <v>14</v>
      </c>
    </row>
    <row r="100" spans="1:14" ht="12.75">
      <c r="A100" s="15">
        <v>98</v>
      </c>
      <c r="B100" s="16" t="s">
        <v>206</v>
      </c>
      <c r="C100" s="17" t="s">
        <v>207</v>
      </c>
      <c r="D100" s="2"/>
      <c r="E100" s="2"/>
      <c r="F100" s="2"/>
      <c r="G100" s="18">
        <v>0.09513888888888888</v>
      </c>
      <c r="H100" s="19">
        <v>17</v>
      </c>
      <c r="I100" s="20">
        <v>2009</v>
      </c>
      <c r="J100" s="20" t="s">
        <v>17</v>
      </c>
      <c r="K100" s="22" t="s">
        <v>22</v>
      </c>
      <c r="L100" s="29">
        <f t="shared" si="3"/>
        <v>13</v>
      </c>
      <c r="M100" s="30"/>
      <c r="N100" s="25">
        <f t="shared" si="2"/>
        <v>13</v>
      </c>
    </row>
    <row r="101" spans="1:14" ht="12.75">
      <c r="A101" s="15">
        <v>99</v>
      </c>
      <c r="B101" s="26" t="s">
        <v>208</v>
      </c>
      <c r="C101" s="27" t="s">
        <v>209</v>
      </c>
      <c r="D101" s="2"/>
      <c r="E101" s="2"/>
      <c r="F101" s="2"/>
      <c r="G101" s="22">
        <v>0.09513888888888888</v>
      </c>
      <c r="H101" s="15">
        <v>37</v>
      </c>
      <c r="I101" s="21">
        <v>2008</v>
      </c>
      <c r="J101" s="22" t="s">
        <v>210</v>
      </c>
      <c r="K101" s="22"/>
      <c r="L101" s="29">
        <f t="shared" si="3"/>
        <v>12</v>
      </c>
      <c r="M101" s="30"/>
      <c r="N101" s="25">
        <f t="shared" si="2"/>
        <v>12</v>
      </c>
    </row>
    <row r="102" spans="1:14" ht="12.75">
      <c r="A102" s="15">
        <v>100</v>
      </c>
      <c r="B102" s="16" t="s">
        <v>211</v>
      </c>
      <c r="C102" s="17" t="s">
        <v>212</v>
      </c>
      <c r="D102" s="2"/>
      <c r="E102" s="2"/>
      <c r="F102" s="2"/>
      <c r="G102" s="18">
        <v>0.09583333333333333</v>
      </c>
      <c r="H102" s="19">
        <v>18</v>
      </c>
      <c r="I102" s="20">
        <v>2010</v>
      </c>
      <c r="J102" s="21" t="s">
        <v>17</v>
      </c>
      <c r="K102" s="18" t="s">
        <v>213</v>
      </c>
      <c r="L102" s="29">
        <f t="shared" si="3"/>
        <v>11</v>
      </c>
      <c r="M102" s="30"/>
      <c r="N102" s="25">
        <f t="shared" si="2"/>
        <v>11</v>
      </c>
    </row>
    <row r="103" spans="1:14" ht="12.75">
      <c r="A103" s="15">
        <v>101</v>
      </c>
      <c r="B103" s="26" t="s">
        <v>214</v>
      </c>
      <c r="C103" s="27" t="s">
        <v>156</v>
      </c>
      <c r="D103" s="2"/>
      <c r="E103" s="2"/>
      <c r="F103" s="2"/>
      <c r="G103" s="22">
        <v>0.09583333333333333</v>
      </c>
      <c r="H103" s="15">
        <v>38</v>
      </c>
      <c r="I103" s="28">
        <v>2010</v>
      </c>
      <c r="J103" s="28" t="s">
        <v>157</v>
      </c>
      <c r="K103" s="22" t="s">
        <v>22</v>
      </c>
      <c r="L103" s="29">
        <f t="shared" si="3"/>
        <v>10</v>
      </c>
      <c r="M103" s="30"/>
      <c r="N103" s="25">
        <f t="shared" si="2"/>
        <v>10</v>
      </c>
    </row>
    <row r="104" spans="1:14" ht="12.75">
      <c r="A104" s="15">
        <v>102</v>
      </c>
      <c r="B104" s="16" t="s">
        <v>192</v>
      </c>
      <c r="C104" s="17" t="s">
        <v>215</v>
      </c>
      <c r="D104" s="2"/>
      <c r="E104" s="2"/>
      <c r="F104" s="2"/>
      <c r="G104" s="18">
        <v>0.09652777777777777</v>
      </c>
      <c r="H104" s="19">
        <v>19</v>
      </c>
      <c r="I104" s="31">
        <v>2007</v>
      </c>
      <c r="J104" s="21" t="s">
        <v>17</v>
      </c>
      <c r="K104" s="22" t="s">
        <v>18</v>
      </c>
      <c r="L104" s="29">
        <f t="shared" si="3"/>
        <v>9</v>
      </c>
      <c r="M104" s="30"/>
      <c r="N104" s="25">
        <f t="shared" si="2"/>
        <v>9</v>
      </c>
    </row>
    <row r="105" spans="1:14" ht="12.75">
      <c r="A105" s="15">
        <v>103</v>
      </c>
      <c r="B105" s="26" t="s">
        <v>129</v>
      </c>
      <c r="C105" s="27" t="s">
        <v>216</v>
      </c>
      <c r="D105" s="2"/>
      <c r="E105" s="2"/>
      <c r="F105" s="2"/>
      <c r="G105" s="22">
        <v>0.09652777777777777</v>
      </c>
      <c r="H105" s="15">
        <v>39</v>
      </c>
      <c r="I105" s="21">
        <v>2010</v>
      </c>
      <c r="J105" s="21" t="s">
        <v>21</v>
      </c>
      <c r="K105" s="22" t="s">
        <v>22</v>
      </c>
      <c r="L105" s="29">
        <f t="shared" si="3"/>
        <v>8</v>
      </c>
      <c r="M105" s="30"/>
      <c r="N105" s="25">
        <f t="shared" si="2"/>
        <v>8</v>
      </c>
    </row>
    <row r="106" spans="1:14" ht="12.75">
      <c r="A106" s="15">
        <v>104</v>
      </c>
      <c r="B106" s="16" t="s">
        <v>174</v>
      </c>
      <c r="C106" s="17" t="s">
        <v>217</v>
      </c>
      <c r="D106" s="2"/>
      <c r="E106" s="2"/>
      <c r="F106" s="2"/>
      <c r="G106" s="18">
        <v>0.09722222222222222</v>
      </c>
      <c r="H106" s="19">
        <v>20</v>
      </c>
      <c r="I106" s="20">
        <v>2009</v>
      </c>
      <c r="J106" s="20" t="s">
        <v>218</v>
      </c>
      <c r="K106" s="22" t="s">
        <v>22</v>
      </c>
      <c r="L106" s="29">
        <f t="shared" si="3"/>
        <v>7</v>
      </c>
      <c r="M106" s="30"/>
      <c r="N106" s="25">
        <f t="shared" si="2"/>
        <v>7</v>
      </c>
    </row>
    <row r="107" spans="1:14" ht="12.75">
      <c r="A107" s="15">
        <v>105</v>
      </c>
      <c r="B107" s="16" t="s">
        <v>219</v>
      </c>
      <c r="C107" s="17" t="s">
        <v>220</v>
      </c>
      <c r="D107" s="2"/>
      <c r="E107" s="2"/>
      <c r="F107" s="2"/>
      <c r="G107" s="18">
        <v>0.09791666666666667</v>
      </c>
      <c r="H107" s="19">
        <v>21</v>
      </c>
      <c r="I107" s="20">
        <v>2010</v>
      </c>
      <c r="J107" s="18" t="s">
        <v>157</v>
      </c>
      <c r="K107" s="18"/>
      <c r="L107" s="29">
        <f t="shared" si="3"/>
        <v>6</v>
      </c>
      <c r="M107" s="30"/>
      <c r="N107" s="25">
        <f t="shared" si="2"/>
        <v>6</v>
      </c>
    </row>
    <row r="108" spans="1:14" ht="12.75">
      <c r="A108" s="15">
        <v>106</v>
      </c>
      <c r="B108" s="26" t="s">
        <v>145</v>
      </c>
      <c r="C108" s="27" t="s">
        <v>221</v>
      </c>
      <c r="D108" s="2"/>
      <c r="E108" s="2"/>
      <c r="F108" s="2"/>
      <c r="G108" s="22">
        <v>0.09861111111111111</v>
      </c>
      <c r="H108" s="15">
        <v>40</v>
      </c>
      <c r="I108" s="21">
        <v>2011</v>
      </c>
      <c r="J108" s="28" t="s">
        <v>17</v>
      </c>
      <c r="K108" s="22" t="s">
        <v>137</v>
      </c>
      <c r="L108" s="29">
        <f t="shared" si="3"/>
        <v>5</v>
      </c>
      <c r="M108" s="30"/>
      <c r="N108" s="25">
        <f t="shared" si="2"/>
        <v>5</v>
      </c>
    </row>
    <row r="109" spans="1:14" ht="12.75">
      <c r="A109" s="15">
        <v>107</v>
      </c>
      <c r="B109" s="26" t="s">
        <v>48</v>
      </c>
      <c r="C109" s="27" t="s">
        <v>222</v>
      </c>
      <c r="D109" s="2"/>
      <c r="E109" s="2"/>
      <c r="F109" s="2"/>
      <c r="G109" s="22">
        <v>0.10069444444444443</v>
      </c>
      <c r="H109" s="15">
        <v>41</v>
      </c>
      <c r="I109" s="32">
        <v>40964</v>
      </c>
      <c r="J109" s="28" t="s">
        <v>17</v>
      </c>
      <c r="K109" s="22" t="s">
        <v>137</v>
      </c>
      <c r="L109" s="29">
        <f t="shared" si="3"/>
        <v>4</v>
      </c>
      <c r="M109" s="30"/>
      <c r="N109" s="25">
        <f t="shared" si="2"/>
        <v>4</v>
      </c>
    </row>
    <row r="110" spans="1:14" ht="12.75">
      <c r="A110" s="15">
        <v>108</v>
      </c>
      <c r="B110" s="16" t="s">
        <v>223</v>
      </c>
      <c r="C110" s="17" t="s">
        <v>217</v>
      </c>
      <c r="D110" s="2"/>
      <c r="E110" s="2"/>
      <c r="F110" s="2"/>
      <c r="G110" s="18">
        <v>0.10416666666666667</v>
      </c>
      <c r="H110" s="19">
        <v>22</v>
      </c>
      <c r="I110" s="33">
        <v>41331</v>
      </c>
      <c r="J110" s="20" t="s">
        <v>17</v>
      </c>
      <c r="K110" s="22" t="s">
        <v>22</v>
      </c>
      <c r="L110" s="29">
        <f t="shared" si="3"/>
        <v>3</v>
      </c>
      <c r="M110" s="30"/>
      <c r="N110" s="25">
        <f t="shared" si="2"/>
        <v>3</v>
      </c>
    </row>
    <row r="111" spans="1:14" ht="12.75">
      <c r="A111" s="15">
        <v>109</v>
      </c>
      <c r="B111" s="16" t="s">
        <v>224</v>
      </c>
      <c r="C111" s="17" t="s">
        <v>133</v>
      </c>
      <c r="D111" s="2"/>
      <c r="E111" s="2"/>
      <c r="F111" s="2"/>
      <c r="G111" s="18">
        <v>0.1076388888888889</v>
      </c>
      <c r="H111" s="19">
        <v>23</v>
      </c>
      <c r="I111" s="31">
        <v>2010</v>
      </c>
      <c r="J111" s="28" t="s">
        <v>17</v>
      </c>
      <c r="K111" s="18" t="s">
        <v>137</v>
      </c>
      <c r="L111" s="29">
        <f t="shared" si="3"/>
        <v>2</v>
      </c>
      <c r="M111" s="30"/>
      <c r="N111" s="25">
        <f t="shared" si="2"/>
        <v>2</v>
      </c>
    </row>
    <row r="112" spans="1:14" ht="12.75">
      <c r="A112" s="15">
        <v>110</v>
      </c>
      <c r="B112" s="26" t="s">
        <v>162</v>
      </c>
      <c r="C112" s="27" t="s">
        <v>225</v>
      </c>
      <c r="D112" s="2"/>
      <c r="E112" s="2"/>
      <c r="F112" s="2"/>
      <c r="G112" s="22">
        <v>0.10902777777777778</v>
      </c>
      <c r="H112" s="15">
        <v>24</v>
      </c>
      <c r="I112" s="21">
        <v>2014</v>
      </c>
      <c r="J112" s="22" t="s">
        <v>226</v>
      </c>
      <c r="K112" s="22"/>
      <c r="L112" s="29">
        <f t="shared" si="3"/>
        <v>1</v>
      </c>
      <c r="M112" s="30"/>
      <c r="N112" s="25">
        <f t="shared" si="2"/>
        <v>1</v>
      </c>
    </row>
  </sheetData>
  <sheetProtection/>
  <autoFilter ref="A2:N2">
    <sortState ref="A3:N112">
      <sortCondition sortBy="value" ref="A3:A112"/>
    </sortState>
  </autoFilter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zoomScale="85" zoomScaleNormal="85" zoomScalePageLayoutView="0" workbookViewId="0" topLeftCell="A1">
      <pane ySplit="2" topLeftCell="A3" activePane="bottomLeft" state="frozen"/>
      <selection pane="topLeft" activeCell="C5" sqref="C5"/>
      <selection pane="bottomLeft" activeCell="C3" sqref="C3"/>
    </sheetView>
  </sheetViews>
  <sheetFormatPr defaultColWidth="9.140625" defaultRowHeight="15"/>
  <cols>
    <col min="1" max="1" width="9.140625" style="39" customWidth="1"/>
    <col min="2" max="2" width="14.28125" style="36" customWidth="1"/>
    <col min="3" max="3" width="27.00390625" style="36" customWidth="1"/>
    <col min="4" max="6" width="0" style="34" hidden="1" customWidth="1"/>
    <col min="7" max="7" width="12.7109375" style="36" customWidth="1"/>
    <col min="8" max="8" width="13.421875" style="36" customWidth="1"/>
    <col min="9" max="9" width="12.8515625" style="36" bestFit="1" customWidth="1"/>
    <col min="10" max="10" width="26.8515625" style="36" customWidth="1"/>
    <col min="11" max="11" width="28.8515625" style="36" customWidth="1"/>
    <col min="12" max="14" width="9.140625" style="66" customWidth="1"/>
    <col min="15" max="16384" width="9.140625" style="36" customWidth="1"/>
  </cols>
  <sheetData>
    <row r="1" spans="1:14" ht="21" thickBot="1">
      <c r="A1" s="1" t="s">
        <v>0</v>
      </c>
      <c r="C1" s="37"/>
      <c r="D1" s="36"/>
      <c r="E1" s="36"/>
      <c r="F1" s="36"/>
      <c r="G1" s="38" t="s">
        <v>227</v>
      </c>
      <c r="I1" s="39"/>
      <c r="J1" s="39"/>
      <c r="K1" s="39"/>
      <c r="L1" s="40" t="s">
        <v>2</v>
      </c>
      <c r="M1" s="41" t="s">
        <v>3</v>
      </c>
      <c r="N1" s="42">
        <v>1</v>
      </c>
    </row>
    <row r="2" spans="1:14" ht="45.75" thickBot="1">
      <c r="A2" s="43" t="s">
        <v>4</v>
      </c>
      <c r="B2" s="43" t="s">
        <v>5</v>
      </c>
      <c r="C2" s="43" t="s">
        <v>6</v>
      </c>
      <c r="D2" s="36"/>
      <c r="E2" s="36"/>
      <c r="F2" s="36"/>
      <c r="G2" s="43" t="s">
        <v>7</v>
      </c>
      <c r="H2" s="44" t="s">
        <v>8</v>
      </c>
      <c r="I2" s="44" t="s">
        <v>9</v>
      </c>
      <c r="J2" s="43" t="s">
        <v>10</v>
      </c>
      <c r="K2" s="43" t="s">
        <v>11</v>
      </c>
      <c r="L2" s="45" t="s">
        <v>12</v>
      </c>
      <c r="M2" s="46" t="s">
        <v>13</v>
      </c>
      <c r="N2" s="47" t="s">
        <v>14</v>
      </c>
    </row>
    <row r="3" spans="1:14" ht="13.5" customHeight="1">
      <c r="A3" s="48">
        <v>1</v>
      </c>
      <c r="B3" s="49" t="s">
        <v>228</v>
      </c>
      <c r="C3" s="50" t="s">
        <v>187</v>
      </c>
      <c r="D3" s="36"/>
      <c r="E3" s="36"/>
      <c r="F3" s="36"/>
      <c r="G3" s="51">
        <v>0.15208333333333332</v>
      </c>
      <c r="H3" s="52">
        <v>1</v>
      </c>
      <c r="I3" s="48">
        <v>2001</v>
      </c>
      <c r="J3" s="48" t="s">
        <v>21</v>
      </c>
      <c r="K3" s="53" t="s">
        <v>22</v>
      </c>
      <c r="L3" s="54">
        <f>MAX($A:$A)</f>
        <v>94</v>
      </c>
      <c r="M3" s="55"/>
      <c r="N3" s="56">
        <f aca="true" t="shared" si="0" ref="N3:N66">IF((M3&gt;1),L3*2*$N$1,L3*$N$1)</f>
        <v>94</v>
      </c>
    </row>
    <row r="4" spans="1:14" ht="13.5" customHeight="1">
      <c r="A4" s="48">
        <v>2</v>
      </c>
      <c r="B4" s="49" t="s">
        <v>129</v>
      </c>
      <c r="C4" s="50" t="s">
        <v>229</v>
      </c>
      <c r="D4" s="36"/>
      <c r="E4" s="36"/>
      <c r="F4" s="36"/>
      <c r="G4" s="51">
        <v>0.15277777777777776</v>
      </c>
      <c r="H4" s="52">
        <v>2</v>
      </c>
      <c r="I4" s="48">
        <v>2002</v>
      </c>
      <c r="J4" s="48" t="s">
        <v>230</v>
      </c>
      <c r="K4" s="53" t="s">
        <v>22</v>
      </c>
      <c r="L4" s="57">
        <f aca="true" t="shared" si="1" ref="L4:L67">L3-1</f>
        <v>93</v>
      </c>
      <c r="M4" s="58"/>
      <c r="N4" s="56">
        <f t="shared" si="0"/>
        <v>93</v>
      </c>
    </row>
    <row r="5" spans="1:14" ht="13.5" customHeight="1">
      <c r="A5" s="48">
        <v>3</v>
      </c>
      <c r="B5" s="49" t="s">
        <v>197</v>
      </c>
      <c r="C5" s="50" t="s">
        <v>231</v>
      </c>
      <c r="D5" s="36"/>
      <c r="E5" s="36"/>
      <c r="F5" s="36"/>
      <c r="G5" s="51">
        <v>0.15416666666666667</v>
      </c>
      <c r="H5" s="52">
        <v>3</v>
      </c>
      <c r="I5" s="48">
        <v>2001</v>
      </c>
      <c r="J5" s="48" t="s">
        <v>230</v>
      </c>
      <c r="K5" s="53" t="s">
        <v>22</v>
      </c>
      <c r="L5" s="57">
        <f t="shared" si="1"/>
        <v>92</v>
      </c>
      <c r="M5" s="58"/>
      <c r="N5" s="56">
        <f t="shared" si="0"/>
        <v>92</v>
      </c>
    </row>
    <row r="6" spans="1:14" ht="13.5" customHeight="1">
      <c r="A6" s="48">
        <v>4</v>
      </c>
      <c r="B6" s="49" t="s">
        <v>232</v>
      </c>
      <c r="C6" s="50" t="s">
        <v>233</v>
      </c>
      <c r="D6" s="36"/>
      <c r="E6" s="36"/>
      <c r="F6" s="36"/>
      <c r="G6" s="51">
        <v>0.15625</v>
      </c>
      <c r="H6" s="52">
        <v>4</v>
      </c>
      <c r="I6" s="48">
        <v>2001</v>
      </c>
      <c r="J6" s="48" t="s">
        <v>234</v>
      </c>
      <c r="K6" s="53" t="s">
        <v>235</v>
      </c>
      <c r="L6" s="57">
        <f t="shared" si="1"/>
        <v>91</v>
      </c>
      <c r="M6" s="58"/>
      <c r="N6" s="56">
        <f t="shared" si="0"/>
        <v>91</v>
      </c>
    </row>
    <row r="7" spans="1:14" ht="13.5" customHeight="1">
      <c r="A7" s="48">
        <v>5</v>
      </c>
      <c r="B7" s="49" t="s">
        <v>236</v>
      </c>
      <c r="C7" s="50" t="s">
        <v>237</v>
      </c>
      <c r="D7" s="36"/>
      <c r="E7" s="36"/>
      <c r="F7" s="36"/>
      <c r="G7" s="51">
        <v>0.1625</v>
      </c>
      <c r="H7" s="52">
        <v>1</v>
      </c>
      <c r="I7" s="48">
        <v>2003</v>
      </c>
      <c r="J7" s="48" t="s">
        <v>238</v>
      </c>
      <c r="K7" s="53" t="s">
        <v>129</v>
      </c>
      <c r="L7" s="57">
        <f t="shared" si="1"/>
        <v>90</v>
      </c>
      <c r="M7" s="58"/>
      <c r="N7" s="56">
        <f t="shared" si="0"/>
        <v>90</v>
      </c>
    </row>
    <row r="8" spans="1:14" ht="13.5" customHeight="1">
      <c r="A8" s="59">
        <v>6</v>
      </c>
      <c r="B8" s="60" t="s">
        <v>239</v>
      </c>
      <c r="C8" s="61" t="s">
        <v>240</v>
      </c>
      <c r="D8" s="36"/>
      <c r="E8" s="36"/>
      <c r="F8" s="36"/>
      <c r="G8" s="62">
        <v>0.1638888888888889</v>
      </c>
      <c r="H8" s="63">
        <v>1</v>
      </c>
      <c r="I8" s="59">
        <v>2001</v>
      </c>
      <c r="J8" s="64" t="s">
        <v>226</v>
      </c>
      <c r="K8" s="64" t="s">
        <v>226</v>
      </c>
      <c r="L8" s="57">
        <f t="shared" si="1"/>
        <v>89</v>
      </c>
      <c r="M8" s="58"/>
      <c r="N8" s="56">
        <f t="shared" si="0"/>
        <v>89</v>
      </c>
    </row>
    <row r="9" spans="1:14" ht="13.5" customHeight="1">
      <c r="A9" s="48">
        <v>7</v>
      </c>
      <c r="B9" s="49" t="s">
        <v>241</v>
      </c>
      <c r="C9" s="50" t="s">
        <v>242</v>
      </c>
      <c r="D9" s="36"/>
      <c r="E9" s="36"/>
      <c r="F9" s="36"/>
      <c r="G9" s="51">
        <v>0.16458333333333333</v>
      </c>
      <c r="H9" s="52">
        <v>5</v>
      </c>
      <c r="I9" s="48">
        <v>2002</v>
      </c>
      <c r="J9" s="48" t="s">
        <v>31</v>
      </c>
      <c r="K9" s="53" t="s">
        <v>32</v>
      </c>
      <c r="L9" s="57">
        <f t="shared" si="1"/>
        <v>88</v>
      </c>
      <c r="M9" s="58"/>
      <c r="N9" s="56">
        <f t="shared" si="0"/>
        <v>88</v>
      </c>
    </row>
    <row r="10" spans="1:14" ht="13.5" customHeight="1">
      <c r="A10" s="48">
        <v>8</v>
      </c>
      <c r="B10" s="49" t="s">
        <v>177</v>
      </c>
      <c r="C10" s="50" t="s">
        <v>243</v>
      </c>
      <c r="D10" s="36"/>
      <c r="E10" s="36"/>
      <c r="F10" s="36"/>
      <c r="G10" s="51">
        <v>0.16527777777777777</v>
      </c>
      <c r="H10" s="52">
        <v>6</v>
      </c>
      <c r="I10" s="48">
        <v>2002</v>
      </c>
      <c r="J10" s="48" t="s">
        <v>21</v>
      </c>
      <c r="K10" s="53" t="s">
        <v>22</v>
      </c>
      <c r="L10" s="57">
        <f t="shared" si="1"/>
        <v>87</v>
      </c>
      <c r="M10" s="58"/>
      <c r="N10" s="56">
        <f t="shared" si="0"/>
        <v>87</v>
      </c>
    </row>
    <row r="11" spans="1:14" ht="13.5" customHeight="1">
      <c r="A11" s="48">
        <v>9</v>
      </c>
      <c r="B11" s="49" t="s">
        <v>244</v>
      </c>
      <c r="C11" s="50" t="s">
        <v>245</v>
      </c>
      <c r="D11" s="36"/>
      <c r="E11" s="36"/>
      <c r="F11" s="36"/>
      <c r="G11" s="51">
        <v>0.16875</v>
      </c>
      <c r="H11" s="52">
        <v>2</v>
      </c>
      <c r="I11" s="48">
        <v>2004</v>
      </c>
      <c r="J11" s="48" t="s">
        <v>238</v>
      </c>
      <c r="K11" s="53" t="s">
        <v>129</v>
      </c>
      <c r="L11" s="57">
        <f t="shared" si="1"/>
        <v>86</v>
      </c>
      <c r="M11" s="58"/>
      <c r="N11" s="56">
        <f t="shared" si="0"/>
        <v>86</v>
      </c>
    </row>
    <row r="12" spans="1:14" ht="13.5" customHeight="1">
      <c r="A12" s="59">
        <v>10</v>
      </c>
      <c r="B12" s="60" t="s">
        <v>37</v>
      </c>
      <c r="C12" s="61" t="s">
        <v>246</v>
      </c>
      <c r="D12" s="36"/>
      <c r="E12" s="36"/>
      <c r="F12" s="36"/>
      <c r="G12" s="62">
        <v>0.16944444444444443</v>
      </c>
      <c r="H12" s="63">
        <v>2</v>
      </c>
      <c r="I12" s="59">
        <v>2001</v>
      </c>
      <c r="J12" s="59" t="s">
        <v>31</v>
      </c>
      <c r="K12" s="64" t="s">
        <v>119</v>
      </c>
      <c r="L12" s="57">
        <f t="shared" si="1"/>
        <v>85</v>
      </c>
      <c r="M12" s="58"/>
      <c r="N12" s="56">
        <f t="shared" si="0"/>
        <v>85</v>
      </c>
    </row>
    <row r="13" spans="1:14" ht="13.5" customHeight="1">
      <c r="A13" s="48">
        <v>11</v>
      </c>
      <c r="B13" s="49" t="s">
        <v>90</v>
      </c>
      <c r="C13" s="50" t="s">
        <v>247</v>
      </c>
      <c r="D13" s="36"/>
      <c r="E13" s="36"/>
      <c r="F13" s="36"/>
      <c r="G13" s="51">
        <v>0.16944444444444443</v>
      </c>
      <c r="H13" s="52">
        <v>3</v>
      </c>
      <c r="I13" s="48">
        <v>2003</v>
      </c>
      <c r="J13" s="48" t="s">
        <v>238</v>
      </c>
      <c r="K13" s="53" t="s">
        <v>129</v>
      </c>
      <c r="L13" s="57">
        <f t="shared" si="1"/>
        <v>84</v>
      </c>
      <c r="M13" s="58">
        <v>2</v>
      </c>
      <c r="N13" s="56">
        <f t="shared" si="0"/>
        <v>168</v>
      </c>
    </row>
    <row r="14" spans="1:14" ht="13.5" customHeight="1">
      <c r="A14" s="48">
        <v>12</v>
      </c>
      <c r="B14" s="49" t="s">
        <v>134</v>
      </c>
      <c r="C14" s="50" t="s">
        <v>248</v>
      </c>
      <c r="D14" s="36"/>
      <c r="E14" s="36"/>
      <c r="F14" s="36"/>
      <c r="G14" s="51">
        <v>0.17013888888888887</v>
      </c>
      <c r="H14" s="52">
        <v>7</v>
      </c>
      <c r="I14" s="48">
        <v>2001</v>
      </c>
      <c r="J14" s="48" t="s">
        <v>238</v>
      </c>
      <c r="K14" s="53" t="s">
        <v>129</v>
      </c>
      <c r="L14" s="57">
        <f t="shared" si="1"/>
        <v>83</v>
      </c>
      <c r="M14" s="58"/>
      <c r="N14" s="56">
        <f t="shared" si="0"/>
        <v>83</v>
      </c>
    </row>
    <row r="15" spans="1:14" ht="13.5" customHeight="1">
      <c r="A15" s="48">
        <v>13</v>
      </c>
      <c r="B15" s="49" t="s">
        <v>249</v>
      </c>
      <c r="C15" s="50" t="s">
        <v>250</v>
      </c>
      <c r="D15" s="36"/>
      <c r="E15" s="36"/>
      <c r="F15" s="36"/>
      <c r="G15" s="51">
        <v>0.17152777777777775</v>
      </c>
      <c r="H15" s="52">
        <v>8</v>
      </c>
      <c r="I15" s="48">
        <v>2001</v>
      </c>
      <c r="J15" s="48"/>
      <c r="K15" s="53" t="s">
        <v>28</v>
      </c>
      <c r="L15" s="57">
        <f t="shared" si="1"/>
        <v>82</v>
      </c>
      <c r="M15" s="58"/>
      <c r="N15" s="56">
        <f t="shared" si="0"/>
        <v>82</v>
      </c>
    </row>
    <row r="16" spans="1:14" ht="13.5" customHeight="1">
      <c r="A16" s="48">
        <v>14</v>
      </c>
      <c r="B16" s="49" t="s">
        <v>72</v>
      </c>
      <c r="C16" s="50" t="s">
        <v>251</v>
      </c>
      <c r="D16" s="36"/>
      <c r="E16" s="36"/>
      <c r="F16" s="36"/>
      <c r="G16" s="51">
        <v>0.1729166666666667</v>
      </c>
      <c r="H16" s="52">
        <v>9</v>
      </c>
      <c r="I16" s="48">
        <v>2002</v>
      </c>
      <c r="J16" s="48" t="s">
        <v>31</v>
      </c>
      <c r="K16" s="53" t="s">
        <v>32</v>
      </c>
      <c r="L16" s="57">
        <f t="shared" si="1"/>
        <v>81</v>
      </c>
      <c r="M16" s="58"/>
      <c r="N16" s="56">
        <f t="shared" si="0"/>
        <v>81</v>
      </c>
    </row>
    <row r="17" spans="1:14" ht="13.5" customHeight="1">
      <c r="A17" s="59">
        <v>15</v>
      </c>
      <c r="B17" s="60" t="s">
        <v>252</v>
      </c>
      <c r="C17" s="61" t="s">
        <v>253</v>
      </c>
      <c r="D17" s="36"/>
      <c r="E17" s="36"/>
      <c r="F17" s="36"/>
      <c r="G17" s="62">
        <v>0.17361111111111113</v>
      </c>
      <c r="H17" s="63">
        <v>3</v>
      </c>
      <c r="I17" s="59">
        <v>2002</v>
      </c>
      <c r="J17" s="64" t="s">
        <v>254</v>
      </c>
      <c r="K17" s="64" t="s">
        <v>254</v>
      </c>
      <c r="L17" s="57">
        <f t="shared" si="1"/>
        <v>80</v>
      </c>
      <c r="M17" s="58"/>
      <c r="N17" s="56">
        <f t="shared" si="0"/>
        <v>80</v>
      </c>
    </row>
    <row r="18" spans="1:14" ht="13.5" customHeight="1">
      <c r="A18" s="48">
        <v>16</v>
      </c>
      <c r="B18" s="49" t="s">
        <v>255</v>
      </c>
      <c r="C18" s="50" t="s">
        <v>256</v>
      </c>
      <c r="D18" s="36"/>
      <c r="E18" s="36"/>
      <c r="F18" s="36"/>
      <c r="G18" s="51">
        <v>0.17361111111111113</v>
      </c>
      <c r="H18" s="52">
        <v>4</v>
      </c>
      <c r="I18" s="48">
        <v>2004</v>
      </c>
      <c r="J18" s="48" t="s">
        <v>31</v>
      </c>
      <c r="K18" s="53" t="s">
        <v>257</v>
      </c>
      <c r="L18" s="57">
        <f t="shared" si="1"/>
        <v>79</v>
      </c>
      <c r="M18" s="58"/>
      <c r="N18" s="56">
        <f t="shared" si="0"/>
        <v>79</v>
      </c>
    </row>
    <row r="19" spans="1:14" ht="13.5" customHeight="1">
      <c r="A19" s="59">
        <v>17</v>
      </c>
      <c r="B19" s="60" t="s">
        <v>258</v>
      </c>
      <c r="C19" s="61" t="s">
        <v>259</v>
      </c>
      <c r="D19" s="36"/>
      <c r="E19" s="36"/>
      <c r="F19" s="36"/>
      <c r="G19" s="62">
        <v>0.17430555555555557</v>
      </c>
      <c r="H19" s="63">
        <v>4</v>
      </c>
      <c r="I19" s="59">
        <v>2002</v>
      </c>
      <c r="J19" s="59" t="s">
        <v>260</v>
      </c>
      <c r="K19" s="64" t="s">
        <v>261</v>
      </c>
      <c r="L19" s="57">
        <f t="shared" si="1"/>
        <v>78</v>
      </c>
      <c r="M19" s="58"/>
      <c r="N19" s="56">
        <f t="shared" si="0"/>
        <v>78</v>
      </c>
    </row>
    <row r="20" spans="1:14" ht="13.5" customHeight="1">
      <c r="A20" s="59">
        <v>18</v>
      </c>
      <c r="B20" s="60" t="s">
        <v>105</v>
      </c>
      <c r="C20" s="61" t="s">
        <v>262</v>
      </c>
      <c r="D20" s="36"/>
      <c r="E20" s="36"/>
      <c r="F20" s="36"/>
      <c r="G20" s="62">
        <v>0.175</v>
      </c>
      <c r="H20" s="63">
        <v>1</v>
      </c>
      <c r="I20" s="59">
        <v>2003</v>
      </c>
      <c r="J20" s="64" t="s">
        <v>263</v>
      </c>
      <c r="K20" s="64"/>
      <c r="L20" s="57">
        <f t="shared" si="1"/>
        <v>77</v>
      </c>
      <c r="M20" s="58"/>
      <c r="N20" s="56">
        <f t="shared" si="0"/>
        <v>77</v>
      </c>
    </row>
    <row r="21" spans="1:14" ht="13.5" customHeight="1">
      <c r="A21" s="59">
        <v>19</v>
      </c>
      <c r="B21" s="60" t="s">
        <v>37</v>
      </c>
      <c r="C21" s="61" t="s">
        <v>264</v>
      </c>
      <c r="D21" s="36"/>
      <c r="E21" s="36"/>
      <c r="F21" s="36"/>
      <c r="G21" s="62">
        <v>0.175</v>
      </c>
      <c r="H21" s="63">
        <v>5</v>
      </c>
      <c r="I21" s="59">
        <v>2001</v>
      </c>
      <c r="J21" s="59" t="s">
        <v>234</v>
      </c>
      <c r="K21" s="53" t="s">
        <v>235</v>
      </c>
      <c r="L21" s="57">
        <f t="shared" si="1"/>
        <v>76</v>
      </c>
      <c r="M21" s="58"/>
      <c r="N21" s="56">
        <f t="shared" si="0"/>
        <v>76</v>
      </c>
    </row>
    <row r="22" spans="1:14" ht="13.5" customHeight="1">
      <c r="A22" s="48">
        <v>20</v>
      </c>
      <c r="B22" s="49" t="s">
        <v>236</v>
      </c>
      <c r="C22" s="50" t="s">
        <v>265</v>
      </c>
      <c r="D22" s="36"/>
      <c r="E22" s="36"/>
      <c r="F22" s="36"/>
      <c r="G22" s="51">
        <v>0.17569444444444446</v>
      </c>
      <c r="H22" s="52">
        <v>5</v>
      </c>
      <c r="I22" s="48">
        <v>2004</v>
      </c>
      <c r="J22" s="48" t="s">
        <v>21</v>
      </c>
      <c r="K22" s="53" t="s">
        <v>22</v>
      </c>
      <c r="L22" s="57">
        <f t="shared" si="1"/>
        <v>75</v>
      </c>
      <c r="M22" s="58"/>
      <c r="N22" s="56">
        <f t="shared" si="0"/>
        <v>75</v>
      </c>
    </row>
    <row r="23" spans="1:14" ht="15">
      <c r="A23" s="59">
        <v>21</v>
      </c>
      <c r="B23" s="60" t="s">
        <v>266</v>
      </c>
      <c r="C23" s="61" t="s">
        <v>267</v>
      </c>
      <c r="D23" s="36"/>
      <c r="E23" s="36"/>
      <c r="F23" s="36"/>
      <c r="G23" s="62">
        <v>0.1763888888888889</v>
      </c>
      <c r="H23" s="63">
        <v>6</v>
      </c>
      <c r="I23" s="59">
        <v>2002</v>
      </c>
      <c r="J23" s="59" t="s">
        <v>31</v>
      </c>
      <c r="K23" s="64" t="s">
        <v>119</v>
      </c>
      <c r="L23" s="57">
        <f t="shared" si="1"/>
        <v>74</v>
      </c>
      <c r="M23" s="58"/>
      <c r="N23" s="56">
        <f t="shared" si="0"/>
        <v>74</v>
      </c>
    </row>
    <row r="24" spans="1:14" ht="13.5" customHeight="1">
      <c r="A24" s="48">
        <v>22</v>
      </c>
      <c r="B24" s="49" t="s">
        <v>268</v>
      </c>
      <c r="C24" s="50" t="s">
        <v>269</v>
      </c>
      <c r="D24" s="36"/>
      <c r="E24" s="36"/>
      <c r="F24" s="36"/>
      <c r="G24" s="51">
        <v>0.1763888888888889</v>
      </c>
      <c r="H24" s="52">
        <v>10</v>
      </c>
      <c r="I24" s="48">
        <v>2001</v>
      </c>
      <c r="J24" s="48" t="s">
        <v>238</v>
      </c>
      <c r="K24" s="53" t="s">
        <v>129</v>
      </c>
      <c r="L24" s="57">
        <f t="shared" si="1"/>
        <v>73</v>
      </c>
      <c r="M24" s="58"/>
      <c r="N24" s="56">
        <f t="shared" si="0"/>
        <v>73</v>
      </c>
    </row>
    <row r="25" spans="1:14" ht="13.5" customHeight="1">
      <c r="A25" s="59">
        <v>23</v>
      </c>
      <c r="B25" s="60" t="s">
        <v>270</v>
      </c>
      <c r="C25" s="61" t="s">
        <v>262</v>
      </c>
      <c r="D25" s="36"/>
      <c r="E25" s="36"/>
      <c r="F25" s="36"/>
      <c r="G25" s="62">
        <v>0.17708333333333334</v>
      </c>
      <c r="H25" s="63">
        <v>2</v>
      </c>
      <c r="I25" s="65">
        <v>2003</v>
      </c>
      <c r="J25" s="64" t="s">
        <v>263</v>
      </c>
      <c r="K25" s="64"/>
      <c r="L25" s="57">
        <f t="shared" si="1"/>
        <v>72</v>
      </c>
      <c r="M25" s="58"/>
      <c r="N25" s="56">
        <f t="shared" si="0"/>
        <v>72</v>
      </c>
    </row>
    <row r="26" spans="1:14" ht="13.5" customHeight="1">
      <c r="A26" s="48">
        <v>24</v>
      </c>
      <c r="B26" s="49" t="s">
        <v>271</v>
      </c>
      <c r="C26" s="50" t="s">
        <v>272</v>
      </c>
      <c r="D26" s="36"/>
      <c r="E26" s="36"/>
      <c r="F26" s="36"/>
      <c r="G26" s="51">
        <v>0.17708333333333334</v>
      </c>
      <c r="H26" s="52">
        <v>6</v>
      </c>
      <c r="I26" s="48">
        <v>2003</v>
      </c>
      <c r="J26" s="48" t="s">
        <v>31</v>
      </c>
      <c r="K26" s="53" t="s">
        <v>32</v>
      </c>
      <c r="L26" s="57">
        <f t="shared" si="1"/>
        <v>71</v>
      </c>
      <c r="M26" s="58"/>
      <c r="N26" s="56">
        <f t="shared" si="0"/>
        <v>71</v>
      </c>
    </row>
    <row r="27" spans="1:14" ht="15">
      <c r="A27" s="48">
        <v>25</v>
      </c>
      <c r="B27" s="49" t="s">
        <v>273</v>
      </c>
      <c r="C27" s="50" t="s">
        <v>274</v>
      </c>
      <c r="D27" s="36"/>
      <c r="E27" s="36"/>
      <c r="F27" s="36"/>
      <c r="G27" s="51">
        <v>0.17708333333333334</v>
      </c>
      <c r="H27" s="52">
        <v>11</v>
      </c>
      <c r="I27" s="48">
        <v>2002</v>
      </c>
      <c r="J27" s="48" t="s">
        <v>275</v>
      </c>
      <c r="K27" s="53" t="s">
        <v>22</v>
      </c>
      <c r="L27" s="57">
        <f t="shared" si="1"/>
        <v>70</v>
      </c>
      <c r="M27" s="58"/>
      <c r="N27" s="56">
        <f t="shared" si="0"/>
        <v>70</v>
      </c>
    </row>
    <row r="28" spans="1:14" ht="15">
      <c r="A28" s="59">
        <v>26</v>
      </c>
      <c r="B28" s="60" t="s">
        <v>276</v>
      </c>
      <c r="C28" s="61" t="s">
        <v>277</v>
      </c>
      <c r="D28" s="36"/>
      <c r="E28" s="36"/>
      <c r="F28" s="36"/>
      <c r="G28" s="62">
        <v>0.17777777777777778</v>
      </c>
      <c r="H28" s="63">
        <v>7</v>
      </c>
      <c r="I28" s="59">
        <v>2001</v>
      </c>
      <c r="J28" s="59" t="s">
        <v>230</v>
      </c>
      <c r="K28" s="64" t="s">
        <v>22</v>
      </c>
      <c r="L28" s="57">
        <f t="shared" si="1"/>
        <v>69</v>
      </c>
      <c r="M28" s="58"/>
      <c r="N28" s="56">
        <f t="shared" si="0"/>
        <v>69</v>
      </c>
    </row>
    <row r="29" spans="1:14" ht="15">
      <c r="A29" s="48">
        <v>27</v>
      </c>
      <c r="B29" s="49" t="s">
        <v>278</v>
      </c>
      <c r="C29" s="50" t="s">
        <v>279</v>
      </c>
      <c r="D29" s="36"/>
      <c r="E29" s="36"/>
      <c r="F29" s="36"/>
      <c r="G29" s="51">
        <v>0.17777777777777778</v>
      </c>
      <c r="H29" s="52">
        <v>12</v>
      </c>
      <c r="I29" s="48">
        <v>2002</v>
      </c>
      <c r="J29" s="48" t="s">
        <v>31</v>
      </c>
      <c r="K29" s="53" t="s">
        <v>32</v>
      </c>
      <c r="L29" s="57">
        <f t="shared" si="1"/>
        <v>68</v>
      </c>
      <c r="M29" s="58"/>
      <c r="N29" s="56">
        <f t="shared" si="0"/>
        <v>68</v>
      </c>
    </row>
    <row r="30" spans="1:14" ht="15">
      <c r="A30" s="59">
        <v>28</v>
      </c>
      <c r="B30" s="60" t="s">
        <v>280</v>
      </c>
      <c r="C30" s="61" t="s">
        <v>281</v>
      </c>
      <c r="D30" s="36"/>
      <c r="E30" s="36"/>
      <c r="F30" s="36"/>
      <c r="G30" s="62">
        <v>0.17847222222222223</v>
      </c>
      <c r="H30" s="63">
        <v>8</v>
      </c>
      <c r="I30" s="59">
        <v>2001</v>
      </c>
      <c r="J30" s="64" t="s">
        <v>263</v>
      </c>
      <c r="K30" s="64"/>
      <c r="L30" s="57">
        <f t="shared" si="1"/>
        <v>67</v>
      </c>
      <c r="M30" s="58"/>
      <c r="N30" s="56">
        <f t="shared" si="0"/>
        <v>67</v>
      </c>
    </row>
    <row r="31" spans="1:14" ht="15">
      <c r="A31" s="48">
        <v>29</v>
      </c>
      <c r="B31" s="49" t="s">
        <v>282</v>
      </c>
      <c r="C31" s="50" t="s">
        <v>283</v>
      </c>
      <c r="D31" s="36"/>
      <c r="E31" s="36"/>
      <c r="F31" s="36"/>
      <c r="G31" s="51">
        <v>0.17847222222222223</v>
      </c>
      <c r="H31" s="52">
        <v>7</v>
      </c>
      <c r="I31" s="48">
        <v>2004</v>
      </c>
      <c r="J31" s="48" t="s">
        <v>31</v>
      </c>
      <c r="K31" s="53" t="s">
        <v>257</v>
      </c>
      <c r="L31" s="57">
        <f t="shared" si="1"/>
        <v>66</v>
      </c>
      <c r="M31" s="58"/>
      <c r="N31" s="56">
        <f t="shared" si="0"/>
        <v>66</v>
      </c>
    </row>
    <row r="32" spans="1:14" ht="15">
      <c r="A32" s="48">
        <v>30</v>
      </c>
      <c r="B32" s="49" t="s">
        <v>284</v>
      </c>
      <c r="C32" s="50" t="s">
        <v>55</v>
      </c>
      <c r="D32" s="36"/>
      <c r="E32" s="36"/>
      <c r="F32" s="36"/>
      <c r="G32" s="51">
        <v>0.17847222222222223</v>
      </c>
      <c r="H32" s="52">
        <v>13</v>
      </c>
      <c r="I32" s="48">
        <v>2002</v>
      </c>
      <c r="J32" s="53" t="s">
        <v>254</v>
      </c>
      <c r="K32" s="53" t="s">
        <v>254</v>
      </c>
      <c r="L32" s="57">
        <f t="shared" si="1"/>
        <v>65</v>
      </c>
      <c r="M32" s="58"/>
      <c r="N32" s="56">
        <f t="shared" si="0"/>
        <v>65</v>
      </c>
    </row>
    <row r="33" spans="1:14" ht="15">
      <c r="A33" s="59">
        <v>31</v>
      </c>
      <c r="B33" s="60" t="s">
        <v>285</v>
      </c>
      <c r="C33" s="61" t="s">
        <v>181</v>
      </c>
      <c r="D33" s="36"/>
      <c r="E33" s="36"/>
      <c r="F33" s="36"/>
      <c r="G33" s="62">
        <v>0.17916666666666667</v>
      </c>
      <c r="H33" s="63">
        <v>9</v>
      </c>
      <c r="I33" s="65">
        <v>2001</v>
      </c>
      <c r="J33" s="59" t="s">
        <v>234</v>
      </c>
      <c r="K33" s="53" t="s">
        <v>235</v>
      </c>
      <c r="L33" s="57">
        <f t="shared" si="1"/>
        <v>64</v>
      </c>
      <c r="M33" s="58"/>
      <c r="N33" s="56">
        <f t="shared" si="0"/>
        <v>64</v>
      </c>
    </row>
    <row r="34" spans="1:14" ht="15">
      <c r="A34" s="48">
        <v>32</v>
      </c>
      <c r="B34" s="49" t="s">
        <v>177</v>
      </c>
      <c r="C34" s="50" t="s">
        <v>286</v>
      </c>
      <c r="D34" s="36"/>
      <c r="E34" s="36"/>
      <c r="F34" s="36"/>
      <c r="G34" s="51">
        <v>0.17916666666666667</v>
      </c>
      <c r="H34" s="52">
        <v>8</v>
      </c>
      <c r="I34" s="48">
        <v>2004</v>
      </c>
      <c r="J34" s="48" t="s">
        <v>31</v>
      </c>
      <c r="K34" s="53" t="s">
        <v>257</v>
      </c>
      <c r="L34" s="57">
        <f t="shared" si="1"/>
        <v>63</v>
      </c>
      <c r="M34" s="58"/>
      <c r="N34" s="56">
        <f t="shared" si="0"/>
        <v>63</v>
      </c>
    </row>
    <row r="35" spans="1:14" ht="15">
      <c r="A35" s="48">
        <v>33</v>
      </c>
      <c r="B35" s="49" t="s">
        <v>131</v>
      </c>
      <c r="C35" s="50" t="s">
        <v>287</v>
      </c>
      <c r="D35" s="36"/>
      <c r="E35" s="36"/>
      <c r="F35" s="36"/>
      <c r="G35" s="51">
        <v>0.17916666666666667</v>
      </c>
      <c r="H35" s="52">
        <v>14</v>
      </c>
      <c r="I35" s="48">
        <v>2002</v>
      </c>
      <c r="J35" s="48" t="s">
        <v>151</v>
      </c>
      <c r="K35" s="53" t="s">
        <v>152</v>
      </c>
      <c r="L35" s="57">
        <f t="shared" si="1"/>
        <v>62</v>
      </c>
      <c r="M35" s="58"/>
      <c r="N35" s="56">
        <f t="shared" si="0"/>
        <v>62</v>
      </c>
    </row>
    <row r="36" spans="1:14" ht="15">
      <c r="A36" s="48">
        <v>34</v>
      </c>
      <c r="B36" s="49" t="s">
        <v>177</v>
      </c>
      <c r="C36" s="50" t="s">
        <v>191</v>
      </c>
      <c r="D36" s="36"/>
      <c r="E36" s="36"/>
      <c r="F36" s="36"/>
      <c r="G36" s="51">
        <v>0.1798611111111111</v>
      </c>
      <c r="H36" s="52">
        <v>9</v>
      </c>
      <c r="I36" s="48">
        <v>2004</v>
      </c>
      <c r="J36" s="48" t="s">
        <v>31</v>
      </c>
      <c r="K36" s="53" t="s">
        <v>32</v>
      </c>
      <c r="L36" s="57">
        <f t="shared" si="1"/>
        <v>61</v>
      </c>
      <c r="M36" s="58"/>
      <c r="N36" s="56">
        <f t="shared" si="0"/>
        <v>61</v>
      </c>
    </row>
    <row r="37" spans="1:14" ht="15">
      <c r="A37" s="48">
        <v>35</v>
      </c>
      <c r="B37" s="49" t="s">
        <v>288</v>
      </c>
      <c r="C37" s="50" t="s">
        <v>289</v>
      </c>
      <c r="D37" s="36"/>
      <c r="E37" s="36"/>
      <c r="F37" s="36"/>
      <c r="G37" s="51">
        <v>0.1798611111111111</v>
      </c>
      <c r="H37" s="52">
        <v>15</v>
      </c>
      <c r="I37" s="48">
        <v>2001</v>
      </c>
      <c r="J37" s="53" t="s">
        <v>28</v>
      </c>
      <c r="K37" s="53" t="s">
        <v>22</v>
      </c>
      <c r="L37" s="57">
        <f t="shared" si="1"/>
        <v>60</v>
      </c>
      <c r="M37" s="58"/>
      <c r="N37" s="56">
        <f t="shared" si="0"/>
        <v>60</v>
      </c>
    </row>
    <row r="38" spans="1:14" ht="15">
      <c r="A38" s="48">
        <v>36</v>
      </c>
      <c r="B38" s="49" t="s">
        <v>129</v>
      </c>
      <c r="C38" s="50" t="s">
        <v>290</v>
      </c>
      <c r="D38" s="36"/>
      <c r="E38" s="36"/>
      <c r="F38" s="36"/>
      <c r="G38" s="51">
        <v>0.18055555555555555</v>
      </c>
      <c r="H38" s="52">
        <v>16</v>
      </c>
      <c r="I38" s="48">
        <v>2001</v>
      </c>
      <c r="J38" s="53" t="s">
        <v>291</v>
      </c>
      <c r="K38" s="53" t="s">
        <v>22</v>
      </c>
      <c r="L38" s="57">
        <f t="shared" si="1"/>
        <v>59</v>
      </c>
      <c r="M38" s="58"/>
      <c r="N38" s="56">
        <f t="shared" si="0"/>
        <v>59</v>
      </c>
    </row>
    <row r="39" spans="1:14" ht="15">
      <c r="A39" s="48">
        <v>37</v>
      </c>
      <c r="B39" s="49" t="s">
        <v>292</v>
      </c>
      <c r="C39" s="50" t="s">
        <v>293</v>
      </c>
      <c r="D39" s="36"/>
      <c r="E39" s="36"/>
      <c r="F39" s="36"/>
      <c r="G39" s="51">
        <v>0.18125</v>
      </c>
      <c r="H39" s="52">
        <v>10</v>
      </c>
      <c r="I39" s="48">
        <v>2004</v>
      </c>
      <c r="J39" s="48" t="s">
        <v>21</v>
      </c>
      <c r="K39" s="53" t="s">
        <v>22</v>
      </c>
      <c r="L39" s="57">
        <f t="shared" si="1"/>
        <v>58</v>
      </c>
      <c r="M39" s="58"/>
      <c r="N39" s="56">
        <f t="shared" si="0"/>
        <v>58</v>
      </c>
    </row>
    <row r="40" spans="1:14" ht="15">
      <c r="A40" s="48">
        <v>38</v>
      </c>
      <c r="B40" s="49" t="s">
        <v>294</v>
      </c>
      <c r="C40" s="50" t="s">
        <v>295</v>
      </c>
      <c r="D40" s="36"/>
      <c r="E40" s="36"/>
      <c r="F40" s="36"/>
      <c r="G40" s="51">
        <v>0.18125</v>
      </c>
      <c r="H40" s="52">
        <v>17</v>
      </c>
      <c r="I40" s="48">
        <v>2001</v>
      </c>
      <c r="J40" s="48" t="s">
        <v>151</v>
      </c>
      <c r="K40" s="53" t="s">
        <v>152</v>
      </c>
      <c r="L40" s="57">
        <f t="shared" si="1"/>
        <v>57</v>
      </c>
      <c r="M40" s="58"/>
      <c r="N40" s="56">
        <f t="shared" si="0"/>
        <v>57</v>
      </c>
    </row>
    <row r="41" spans="1:14" ht="15">
      <c r="A41" s="59">
        <v>39</v>
      </c>
      <c r="B41" s="60" t="s">
        <v>296</v>
      </c>
      <c r="C41" s="61" t="s">
        <v>297</v>
      </c>
      <c r="D41" s="36"/>
      <c r="E41" s="36"/>
      <c r="F41" s="36"/>
      <c r="G41" s="62">
        <v>0.18194444444444444</v>
      </c>
      <c r="H41" s="63">
        <v>10</v>
      </c>
      <c r="I41" s="59">
        <v>2001</v>
      </c>
      <c r="J41" s="64" t="s">
        <v>263</v>
      </c>
      <c r="K41" s="64"/>
      <c r="L41" s="57">
        <f t="shared" si="1"/>
        <v>56</v>
      </c>
      <c r="M41" s="58"/>
      <c r="N41" s="56">
        <f t="shared" si="0"/>
        <v>56</v>
      </c>
    </row>
    <row r="42" spans="1:14" ht="15">
      <c r="A42" s="48">
        <v>40</v>
      </c>
      <c r="B42" s="49" t="s">
        <v>298</v>
      </c>
      <c r="C42" s="50" t="s">
        <v>299</v>
      </c>
      <c r="D42" s="36"/>
      <c r="E42" s="36"/>
      <c r="F42" s="36"/>
      <c r="G42" s="51">
        <v>0.18194444444444444</v>
      </c>
      <c r="H42" s="52">
        <v>11</v>
      </c>
      <c r="I42" s="48">
        <v>2003</v>
      </c>
      <c r="J42" s="48"/>
      <c r="K42" s="53" t="s">
        <v>28</v>
      </c>
      <c r="L42" s="57">
        <f t="shared" si="1"/>
        <v>55</v>
      </c>
      <c r="M42" s="58"/>
      <c r="N42" s="56">
        <f t="shared" si="0"/>
        <v>55</v>
      </c>
    </row>
    <row r="43" spans="1:14" ht="15">
      <c r="A43" s="48">
        <v>41</v>
      </c>
      <c r="B43" s="49" t="s">
        <v>300</v>
      </c>
      <c r="C43" s="50" t="s">
        <v>301</v>
      </c>
      <c r="D43" s="36"/>
      <c r="E43" s="36"/>
      <c r="F43" s="36"/>
      <c r="G43" s="51">
        <v>0.18194444444444444</v>
      </c>
      <c r="H43" s="52">
        <v>18</v>
      </c>
      <c r="I43" s="48">
        <v>2002</v>
      </c>
      <c r="J43" s="53" t="s">
        <v>302</v>
      </c>
      <c r="K43" s="53"/>
      <c r="L43" s="57">
        <f t="shared" si="1"/>
        <v>54</v>
      </c>
      <c r="M43" s="58"/>
      <c r="N43" s="56">
        <f t="shared" si="0"/>
        <v>54</v>
      </c>
    </row>
    <row r="44" spans="1:14" ht="15">
      <c r="A44" s="48">
        <v>42</v>
      </c>
      <c r="B44" s="49" t="s">
        <v>303</v>
      </c>
      <c r="C44" s="50" t="s">
        <v>250</v>
      </c>
      <c r="D44" s="36"/>
      <c r="E44" s="36"/>
      <c r="F44" s="36"/>
      <c r="G44" s="51">
        <v>0.1826388888888889</v>
      </c>
      <c r="H44" s="52">
        <v>12</v>
      </c>
      <c r="I44" s="48">
        <v>2003</v>
      </c>
      <c r="J44" s="48"/>
      <c r="K44" s="53" t="s">
        <v>28</v>
      </c>
      <c r="L44" s="57">
        <f t="shared" si="1"/>
        <v>53</v>
      </c>
      <c r="M44" s="58"/>
      <c r="N44" s="56">
        <f t="shared" si="0"/>
        <v>53</v>
      </c>
    </row>
    <row r="45" spans="1:14" ht="15">
      <c r="A45" s="48">
        <v>43</v>
      </c>
      <c r="B45" s="49" t="s">
        <v>19</v>
      </c>
      <c r="C45" s="50" t="s">
        <v>304</v>
      </c>
      <c r="D45" s="36"/>
      <c r="E45" s="36"/>
      <c r="F45" s="36"/>
      <c r="G45" s="51">
        <v>0.1826388888888889</v>
      </c>
      <c r="H45" s="52">
        <v>19</v>
      </c>
      <c r="I45" s="48">
        <v>2002</v>
      </c>
      <c r="J45" s="48" t="s">
        <v>151</v>
      </c>
      <c r="K45" s="53" t="s">
        <v>152</v>
      </c>
      <c r="L45" s="57">
        <f t="shared" si="1"/>
        <v>52</v>
      </c>
      <c r="M45" s="58"/>
      <c r="N45" s="56">
        <f t="shared" si="0"/>
        <v>52</v>
      </c>
    </row>
    <row r="46" spans="1:14" ht="15">
      <c r="A46" s="48">
        <v>44</v>
      </c>
      <c r="B46" s="49" t="s">
        <v>19</v>
      </c>
      <c r="C46" s="50" t="s">
        <v>305</v>
      </c>
      <c r="D46" s="36"/>
      <c r="E46" s="36"/>
      <c r="F46" s="36"/>
      <c r="G46" s="51">
        <v>0.18333333333333335</v>
      </c>
      <c r="H46" s="52">
        <v>20</v>
      </c>
      <c r="I46" s="48">
        <v>2002</v>
      </c>
      <c r="J46" s="48" t="s">
        <v>275</v>
      </c>
      <c r="K46" s="53" t="s">
        <v>22</v>
      </c>
      <c r="L46" s="57">
        <f t="shared" si="1"/>
        <v>51</v>
      </c>
      <c r="M46" s="58"/>
      <c r="N46" s="56">
        <f t="shared" si="0"/>
        <v>51</v>
      </c>
    </row>
    <row r="47" spans="1:14" ht="15">
      <c r="A47" s="48">
        <v>45</v>
      </c>
      <c r="B47" s="49" t="s">
        <v>306</v>
      </c>
      <c r="C47" s="50" t="s">
        <v>307</v>
      </c>
      <c r="D47" s="36"/>
      <c r="E47" s="36"/>
      <c r="F47" s="36"/>
      <c r="G47" s="51">
        <v>0.1840277777777778</v>
      </c>
      <c r="H47" s="52">
        <v>13</v>
      </c>
      <c r="I47" s="48">
        <v>2003</v>
      </c>
      <c r="J47" s="48" t="s">
        <v>31</v>
      </c>
      <c r="K47" s="53" t="s">
        <v>32</v>
      </c>
      <c r="L47" s="57">
        <f t="shared" si="1"/>
        <v>50</v>
      </c>
      <c r="M47" s="58"/>
      <c r="N47" s="56">
        <f t="shared" si="0"/>
        <v>50</v>
      </c>
    </row>
    <row r="48" spans="1:14" ht="15">
      <c r="A48" s="48">
        <v>46</v>
      </c>
      <c r="B48" s="49" t="s">
        <v>273</v>
      </c>
      <c r="C48" s="50" t="s">
        <v>289</v>
      </c>
      <c r="D48" s="36"/>
      <c r="E48" s="36"/>
      <c r="F48" s="36"/>
      <c r="G48" s="51">
        <v>0.1840277777777778</v>
      </c>
      <c r="H48" s="52">
        <v>21</v>
      </c>
      <c r="I48" s="48">
        <v>2001</v>
      </c>
      <c r="J48" s="53" t="s">
        <v>28</v>
      </c>
      <c r="K48" s="53" t="s">
        <v>22</v>
      </c>
      <c r="L48" s="57">
        <f t="shared" si="1"/>
        <v>49</v>
      </c>
      <c r="M48" s="58"/>
      <c r="N48" s="56">
        <f t="shared" si="0"/>
        <v>49</v>
      </c>
    </row>
    <row r="49" spans="1:14" ht="15">
      <c r="A49" s="48">
        <v>47</v>
      </c>
      <c r="B49" s="49" t="s">
        <v>300</v>
      </c>
      <c r="C49" s="50" t="s">
        <v>308</v>
      </c>
      <c r="D49" s="36"/>
      <c r="E49" s="36"/>
      <c r="F49" s="36"/>
      <c r="G49" s="51">
        <v>0.18472222222222223</v>
      </c>
      <c r="H49" s="52">
        <v>14</v>
      </c>
      <c r="I49" s="48">
        <v>2003</v>
      </c>
      <c r="J49" s="53" t="s">
        <v>309</v>
      </c>
      <c r="K49" s="53"/>
      <c r="L49" s="57">
        <f t="shared" si="1"/>
        <v>48</v>
      </c>
      <c r="M49" s="58"/>
      <c r="N49" s="56">
        <f t="shared" si="0"/>
        <v>48</v>
      </c>
    </row>
    <row r="50" spans="1:14" ht="15">
      <c r="A50" s="48">
        <v>48</v>
      </c>
      <c r="B50" s="49" t="s">
        <v>76</v>
      </c>
      <c r="C50" s="50" t="s">
        <v>310</v>
      </c>
      <c r="D50" s="36"/>
      <c r="E50" s="36"/>
      <c r="F50" s="36"/>
      <c r="G50" s="51">
        <v>0.18472222222222223</v>
      </c>
      <c r="H50" s="52">
        <v>22</v>
      </c>
      <c r="I50" s="48">
        <v>2002</v>
      </c>
      <c r="J50" s="48" t="s">
        <v>31</v>
      </c>
      <c r="K50" s="53" t="s">
        <v>32</v>
      </c>
      <c r="L50" s="57">
        <f t="shared" si="1"/>
        <v>47</v>
      </c>
      <c r="M50" s="58"/>
      <c r="N50" s="56">
        <f t="shared" si="0"/>
        <v>47</v>
      </c>
    </row>
    <row r="51" spans="1:14" ht="15">
      <c r="A51" s="59">
        <v>49</v>
      </c>
      <c r="B51" s="60" t="s">
        <v>311</v>
      </c>
      <c r="C51" s="61" t="s">
        <v>312</v>
      </c>
      <c r="D51" s="36"/>
      <c r="E51" s="36"/>
      <c r="F51" s="36"/>
      <c r="G51" s="62">
        <v>0.18541666666666667</v>
      </c>
      <c r="H51" s="63">
        <v>11</v>
      </c>
      <c r="I51" s="59">
        <v>2002</v>
      </c>
      <c r="J51" s="59" t="s">
        <v>31</v>
      </c>
      <c r="K51" s="64" t="s">
        <v>32</v>
      </c>
      <c r="L51" s="57">
        <f t="shared" si="1"/>
        <v>46</v>
      </c>
      <c r="M51" s="58"/>
      <c r="N51" s="56">
        <f t="shared" si="0"/>
        <v>46</v>
      </c>
    </row>
    <row r="52" spans="1:14" ht="15">
      <c r="A52" s="48">
        <v>50</v>
      </c>
      <c r="B52" s="49" t="s">
        <v>129</v>
      </c>
      <c r="C52" s="50" t="s">
        <v>313</v>
      </c>
      <c r="D52" s="36"/>
      <c r="E52" s="36"/>
      <c r="F52" s="36"/>
      <c r="G52" s="51">
        <v>0.18541666666666667</v>
      </c>
      <c r="H52" s="52">
        <v>15</v>
      </c>
      <c r="I52" s="48">
        <v>2004</v>
      </c>
      <c r="J52" s="48"/>
      <c r="K52" s="53" t="s">
        <v>28</v>
      </c>
      <c r="L52" s="57">
        <f t="shared" si="1"/>
        <v>45</v>
      </c>
      <c r="M52" s="58"/>
      <c r="N52" s="56">
        <f t="shared" si="0"/>
        <v>45</v>
      </c>
    </row>
    <row r="53" spans="1:14" ht="15">
      <c r="A53" s="48">
        <v>51</v>
      </c>
      <c r="B53" s="49" t="s">
        <v>48</v>
      </c>
      <c r="C53" s="50" t="s">
        <v>314</v>
      </c>
      <c r="D53" s="36"/>
      <c r="E53" s="36"/>
      <c r="F53" s="36"/>
      <c r="G53" s="51">
        <v>0.18611111111111112</v>
      </c>
      <c r="H53" s="52">
        <v>23</v>
      </c>
      <c r="I53" s="48">
        <v>2002</v>
      </c>
      <c r="J53" s="48" t="s">
        <v>151</v>
      </c>
      <c r="K53" s="53" t="s">
        <v>152</v>
      </c>
      <c r="L53" s="57">
        <f t="shared" si="1"/>
        <v>44</v>
      </c>
      <c r="M53" s="58"/>
      <c r="N53" s="56">
        <f t="shared" si="0"/>
        <v>44</v>
      </c>
    </row>
    <row r="54" spans="1:14" ht="15">
      <c r="A54" s="48">
        <v>52</v>
      </c>
      <c r="B54" s="49" t="s">
        <v>315</v>
      </c>
      <c r="C54" s="50" t="s">
        <v>316</v>
      </c>
      <c r="D54" s="36"/>
      <c r="E54" s="36"/>
      <c r="F54" s="36"/>
      <c r="G54" s="51">
        <v>0.18680555555555556</v>
      </c>
      <c r="H54" s="52">
        <v>16</v>
      </c>
      <c r="I54" s="48">
        <v>2003</v>
      </c>
      <c r="J54" s="48" t="s">
        <v>21</v>
      </c>
      <c r="K54" s="53" t="s">
        <v>22</v>
      </c>
      <c r="L54" s="57">
        <f t="shared" si="1"/>
        <v>43</v>
      </c>
      <c r="M54" s="58"/>
      <c r="N54" s="56">
        <f t="shared" si="0"/>
        <v>43</v>
      </c>
    </row>
    <row r="55" spans="1:14" ht="15">
      <c r="A55" s="48">
        <v>53</v>
      </c>
      <c r="B55" s="49" t="s">
        <v>72</v>
      </c>
      <c r="C55" s="50" t="s">
        <v>317</v>
      </c>
      <c r="D55" s="36"/>
      <c r="E55" s="36"/>
      <c r="F55" s="36"/>
      <c r="G55" s="51">
        <v>0.1875</v>
      </c>
      <c r="H55" s="52">
        <v>17</v>
      </c>
      <c r="I55" s="48">
        <v>2003</v>
      </c>
      <c r="J55" s="48" t="s">
        <v>31</v>
      </c>
      <c r="K55" s="53" t="s">
        <v>32</v>
      </c>
      <c r="L55" s="57">
        <f t="shared" si="1"/>
        <v>42</v>
      </c>
      <c r="M55" s="58"/>
      <c r="N55" s="56">
        <f t="shared" si="0"/>
        <v>42</v>
      </c>
    </row>
    <row r="56" spans="1:14" ht="15">
      <c r="A56" s="59">
        <v>54</v>
      </c>
      <c r="B56" s="60" t="s">
        <v>113</v>
      </c>
      <c r="C56" s="61" t="s">
        <v>318</v>
      </c>
      <c r="D56" s="36"/>
      <c r="E56" s="36"/>
      <c r="F56" s="36"/>
      <c r="G56" s="62">
        <v>0.18819444444444444</v>
      </c>
      <c r="H56" s="63">
        <v>3</v>
      </c>
      <c r="I56" s="59">
        <v>2004</v>
      </c>
      <c r="J56" s="59" t="s">
        <v>31</v>
      </c>
      <c r="K56" s="64" t="s">
        <v>119</v>
      </c>
      <c r="L56" s="57">
        <f t="shared" si="1"/>
        <v>41</v>
      </c>
      <c r="M56" s="58"/>
      <c r="N56" s="56">
        <f t="shared" si="0"/>
        <v>41</v>
      </c>
    </row>
    <row r="57" spans="1:14" ht="15">
      <c r="A57" s="48">
        <v>55</v>
      </c>
      <c r="B57" s="49" t="s">
        <v>23</v>
      </c>
      <c r="C57" s="50" t="s">
        <v>319</v>
      </c>
      <c r="D57" s="36"/>
      <c r="E57" s="36"/>
      <c r="F57" s="36"/>
      <c r="G57" s="51">
        <v>0.18819444444444444</v>
      </c>
      <c r="H57" s="52">
        <v>18</v>
      </c>
      <c r="I57" s="48">
        <v>2003</v>
      </c>
      <c r="J57" s="53" t="s">
        <v>309</v>
      </c>
      <c r="K57" s="53"/>
      <c r="L57" s="57">
        <f t="shared" si="1"/>
        <v>40</v>
      </c>
      <c r="M57" s="58"/>
      <c r="N57" s="56">
        <f t="shared" si="0"/>
        <v>40</v>
      </c>
    </row>
    <row r="58" spans="1:14" ht="15">
      <c r="A58" s="59">
        <v>56</v>
      </c>
      <c r="B58" s="60" t="s">
        <v>320</v>
      </c>
      <c r="C58" s="61" t="s">
        <v>321</v>
      </c>
      <c r="D58" s="36"/>
      <c r="E58" s="36"/>
      <c r="F58" s="36"/>
      <c r="G58" s="62">
        <v>0.18958333333333333</v>
      </c>
      <c r="H58" s="63">
        <v>12</v>
      </c>
      <c r="I58" s="59">
        <v>2002</v>
      </c>
      <c r="J58" s="59" t="s">
        <v>31</v>
      </c>
      <c r="K58" s="64" t="s">
        <v>119</v>
      </c>
      <c r="L58" s="57">
        <f t="shared" si="1"/>
        <v>39</v>
      </c>
      <c r="M58" s="58"/>
      <c r="N58" s="56">
        <f t="shared" si="0"/>
        <v>39</v>
      </c>
    </row>
    <row r="59" spans="1:14" ht="15">
      <c r="A59" s="59">
        <v>57</v>
      </c>
      <c r="B59" s="60" t="s">
        <v>52</v>
      </c>
      <c r="C59" s="61" t="s">
        <v>322</v>
      </c>
      <c r="D59" s="36"/>
      <c r="E59" s="36"/>
      <c r="F59" s="36"/>
      <c r="G59" s="62">
        <v>0.1909722222222222</v>
      </c>
      <c r="H59" s="63">
        <v>4</v>
      </c>
      <c r="I59" s="59">
        <v>2003</v>
      </c>
      <c r="J59" s="59" t="s">
        <v>238</v>
      </c>
      <c r="K59" s="53" t="s">
        <v>129</v>
      </c>
      <c r="L59" s="57">
        <f t="shared" si="1"/>
        <v>38</v>
      </c>
      <c r="M59" s="58"/>
      <c r="N59" s="56">
        <f t="shared" si="0"/>
        <v>38</v>
      </c>
    </row>
    <row r="60" spans="1:14" ht="15">
      <c r="A60" s="59">
        <v>58</v>
      </c>
      <c r="B60" s="60" t="s">
        <v>296</v>
      </c>
      <c r="C60" s="61" t="s">
        <v>323</v>
      </c>
      <c r="D60" s="36"/>
      <c r="E60" s="36"/>
      <c r="F60" s="36"/>
      <c r="G60" s="62">
        <v>0.1909722222222222</v>
      </c>
      <c r="H60" s="63">
        <v>13</v>
      </c>
      <c r="I60" s="59">
        <v>2001</v>
      </c>
      <c r="J60" s="59" t="s">
        <v>234</v>
      </c>
      <c r="K60" s="53" t="s">
        <v>235</v>
      </c>
      <c r="L60" s="57">
        <f t="shared" si="1"/>
        <v>37</v>
      </c>
      <c r="M60" s="58"/>
      <c r="N60" s="56">
        <f t="shared" si="0"/>
        <v>37</v>
      </c>
    </row>
    <row r="61" spans="1:14" ht="15">
      <c r="A61" s="48">
        <v>59</v>
      </c>
      <c r="B61" s="49" t="s">
        <v>324</v>
      </c>
      <c r="C61" s="50" t="s">
        <v>325</v>
      </c>
      <c r="D61" s="36"/>
      <c r="E61" s="36"/>
      <c r="F61" s="36"/>
      <c r="G61" s="51">
        <v>0.1909722222222222</v>
      </c>
      <c r="H61" s="52">
        <v>19</v>
      </c>
      <c r="I61" s="48">
        <v>2003</v>
      </c>
      <c r="J61" s="48" t="s">
        <v>88</v>
      </c>
      <c r="K61" s="53" t="s">
        <v>89</v>
      </c>
      <c r="L61" s="57">
        <f t="shared" si="1"/>
        <v>36</v>
      </c>
      <c r="M61" s="58">
        <v>2</v>
      </c>
      <c r="N61" s="56">
        <f t="shared" si="0"/>
        <v>72</v>
      </c>
    </row>
    <row r="62" spans="1:14" ht="15">
      <c r="A62" s="59">
        <v>60</v>
      </c>
      <c r="B62" s="60" t="s">
        <v>162</v>
      </c>
      <c r="C62" s="61" t="s">
        <v>326</v>
      </c>
      <c r="D62" s="36"/>
      <c r="E62" s="36"/>
      <c r="F62" s="36"/>
      <c r="G62" s="62">
        <v>0.19166666666666665</v>
      </c>
      <c r="H62" s="63">
        <v>5</v>
      </c>
      <c r="I62" s="59">
        <v>2004</v>
      </c>
      <c r="J62" s="59" t="s">
        <v>234</v>
      </c>
      <c r="K62" s="53" t="s">
        <v>235</v>
      </c>
      <c r="L62" s="57">
        <f t="shared" si="1"/>
        <v>35</v>
      </c>
      <c r="M62" s="58"/>
      <c r="N62" s="56">
        <f t="shared" si="0"/>
        <v>35</v>
      </c>
    </row>
    <row r="63" spans="1:14" ht="15">
      <c r="A63" s="48">
        <v>61</v>
      </c>
      <c r="B63" s="49" t="s">
        <v>327</v>
      </c>
      <c r="C63" s="50" t="s">
        <v>328</v>
      </c>
      <c r="D63" s="36"/>
      <c r="E63" s="36"/>
      <c r="F63" s="36"/>
      <c r="G63" s="51">
        <v>0.19166666666666665</v>
      </c>
      <c r="H63" s="52">
        <v>24</v>
      </c>
      <c r="I63" s="48">
        <v>2002</v>
      </c>
      <c r="J63" s="53" t="s">
        <v>291</v>
      </c>
      <c r="K63" s="53" t="s">
        <v>22</v>
      </c>
      <c r="L63" s="57">
        <f t="shared" si="1"/>
        <v>34</v>
      </c>
      <c r="M63" s="58"/>
      <c r="N63" s="56">
        <f t="shared" si="0"/>
        <v>34</v>
      </c>
    </row>
    <row r="64" spans="1:14" ht="15">
      <c r="A64" s="48">
        <v>62</v>
      </c>
      <c r="B64" s="49" t="s">
        <v>329</v>
      </c>
      <c r="C64" s="50" t="s">
        <v>330</v>
      </c>
      <c r="D64" s="36"/>
      <c r="E64" s="36"/>
      <c r="F64" s="36"/>
      <c r="G64" s="51">
        <v>0.19236111111111112</v>
      </c>
      <c r="H64" s="52">
        <v>20</v>
      </c>
      <c r="I64" s="48">
        <v>2003</v>
      </c>
      <c r="J64" s="48" t="s">
        <v>31</v>
      </c>
      <c r="K64" s="53" t="s">
        <v>32</v>
      </c>
      <c r="L64" s="57">
        <f t="shared" si="1"/>
        <v>33</v>
      </c>
      <c r="M64" s="58"/>
      <c r="N64" s="56">
        <f t="shared" si="0"/>
        <v>33</v>
      </c>
    </row>
    <row r="65" spans="1:14" ht="15">
      <c r="A65" s="48">
        <v>63</v>
      </c>
      <c r="B65" s="49" t="s">
        <v>331</v>
      </c>
      <c r="C65" s="50" t="s">
        <v>332</v>
      </c>
      <c r="D65" s="36"/>
      <c r="E65" s="36"/>
      <c r="F65" s="36"/>
      <c r="G65" s="51">
        <v>0.19305555555555554</v>
      </c>
      <c r="H65" s="52">
        <v>21</v>
      </c>
      <c r="I65" s="48">
        <v>2003</v>
      </c>
      <c r="J65" s="48" t="s">
        <v>21</v>
      </c>
      <c r="K65" s="53" t="s">
        <v>22</v>
      </c>
      <c r="L65" s="57">
        <f t="shared" si="1"/>
        <v>32</v>
      </c>
      <c r="M65" s="58"/>
      <c r="N65" s="56">
        <f t="shared" si="0"/>
        <v>32</v>
      </c>
    </row>
    <row r="66" spans="1:14" ht="15">
      <c r="A66" s="59">
        <v>64</v>
      </c>
      <c r="B66" s="60" t="s">
        <v>333</v>
      </c>
      <c r="C66" s="61" t="s">
        <v>334</v>
      </c>
      <c r="D66" s="36"/>
      <c r="E66" s="36"/>
      <c r="F66" s="36"/>
      <c r="G66" s="62">
        <v>0.19375</v>
      </c>
      <c r="H66" s="63">
        <v>14</v>
      </c>
      <c r="I66" s="59">
        <v>2002</v>
      </c>
      <c r="J66" s="59" t="s">
        <v>238</v>
      </c>
      <c r="K66" s="53" t="s">
        <v>129</v>
      </c>
      <c r="L66" s="57">
        <f t="shared" si="1"/>
        <v>31</v>
      </c>
      <c r="M66" s="58">
        <v>2</v>
      </c>
      <c r="N66" s="56">
        <f t="shared" si="0"/>
        <v>62</v>
      </c>
    </row>
    <row r="67" spans="1:14" ht="15">
      <c r="A67" s="48">
        <v>65</v>
      </c>
      <c r="B67" s="49" t="s">
        <v>335</v>
      </c>
      <c r="C67" s="50" t="s">
        <v>336</v>
      </c>
      <c r="D67" s="36"/>
      <c r="E67" s="36"/>
      <c r="F67" s="36"/>
      <c r="G67" s="51">
        <v>0.19375</v>
      </c>
      <c r="H67" s="52">
        <v>22</v>
      </c>
      <c r="I67" s="48">
        <v>2004</v>
      </c>
      <c r="J67" s="48" t="s">
        <v>17</v>
      </c>
      <c r="K67" s="53" t="s">
        <v>18</v>
      </c>
      <c r="L67" s="57">
        <f t="shared" si="1"/>
        <v>30</v>
      </c>
      <c r="M67" s="58"/>
      <c r="N67" s="56">
        <f aca="true" t="shared" si="2" ref="N67:N96">IF((M67&gt;1),L67*2*$N$1,L67*$N$1)</f>
        <v>30</v>
      </c>
    </row>
    <row r="68" spans="1:14" ht="15">
      <c r="A68" s="48">
        <v>66</v>
      </c>
      <c r="B68" s="49" t="s">
        <v>56</v>
      </c>
      <c r="C68" s="50" t="s">
        <v>337</v>
      </c>
      <c r="D68" s="36"/>
      <c r="E68" s="36"/>
      <c r="F68" s="36"/>
      <c r="G68" s="51">
        <v>0.1951388888888889</v>
      </c>
      <c r="H68" s="52">
        <v>23</v>
      </c>
      <c r="I68" s="48">
        <v>2003</v>
      </c>
      <c r="J68" s="53" t="s">
        <v>302</v>
      </c>
      <c r="K68" s="53"/>
      <c r="L68" s="57">
        <f aca="true" t="shared" si="3" ref="L68:L96">L67-1</f>
        <v>29</v>
      </c>
      <c r="M68" s="58"/>
      <c r="N68" s="56">
        <f t="shared" si="2"/>
        <v>29</v>
      </c>
    </row>
    <row r="69" spans="1:14" ht="15">
      <c r="A69" s="48">
        <v>67</v>
      </c>
      <c r="B69" s="49" t="s">
        <v>23</v>
      </c>
      <c r="C69" s="50" t="s">
        <v>338</v>
      </c>
      <c r="D69" s="36"/>
      <c r="E69" s="36"/>
      <c r="F69" s="36"/>
      <c r="G69" s="51">
        <v>0.19652777777777777</v>
      </c>
      <c r="H69" s="52">
        <v>24</v>
      </c>
      <c r="I69" s="48">
        <v>2004</v>
      </c>
      <c r="J69" s="48" t="s">
        <v>31</v>
      </c>
      <c r="K69" s="53" t="s">
        <v>32</v>
      </c>
      <c r="L69" s="57">
        <f t="shared" si="3"/>
        <v>28</v>
      </c>
      <c r="M69" s="58"/>
      <c r="N69" s="56">
        <f t="shared" si="2"/>
        <v>28</v>
      </c>
    </row>
    <row r="70" spans="1:14" ht="15">
      <c r="A70" s="59">
        <v>68</v>
      </c>
      <c r="B70" s="60" t="s">
        <v>339</v>
      </c>
      <c r="C70" s="61" t="s">
        <v>340</v>
      </c>
      <c r="D70" s="36"/>
      <c r="E70" s="36"/>
      <c r="F70" s="36"/>
      <c r="G70" s="62">
        <v>0.19722222222222222</v>
      </c>
      <c r="H70" s="63">
        <v>6</v>
      </c>
      <c r="I70" s="59">
        <v>2003</v>
      </c>
      <c r="J70" s="59" t="s">
        <v>21</v>
      </c>
      <c r="K70" s="64" t="s">
        <v>22</v>
      </c>
      <c r="L70" s="57">
        <f t="shared" si="3"/>
        <v>27</v>
      </c>
      <c r="M70" s="58"/>
      <c r="N70" s="56">
        <f t="shared" si="2"/>
        <v>27</v>
      </c>
    </row>
    <row r="71" spans="1:14" ht="15">
      <c r="A71" s="48">
        <v>69</v>
      </c>
      <c r="B71" s="49" t="s">
        <v>197</v>
      </c>
      <c r="C71" s="50" t="s">
        <v>341</v>
      </c>
      <c r="D71" s="36"/>
      <c r="E71" s="36"/>
      <c r="F71" s="36"/>
      <c r="G71" s="51">
        <v>0.19722222222222222</v>
      </c>
      <c r="H71" s="52">
        <v>25</v>
      </c>
      <c r="I71" s="48">
        <v>2003</v>
      </c>
      <c r="J71" s="48" t="s">
        <v>21</v>
      </c>
      <c r="K71" s="53" t="s">
        <v>22</v>
      </c>
      <c r="L71" s="57">
        <f t="shared" si="3"/>
        <v>26</v>
      </c>
      <c r="M71" s="58"/>
      <c r="N71" s="56">
        <f t="shared" si="2"/>
        <v>26</v>
      </c>
    </row>
    <row r="72" spans="1:14" ht="15">
      <c r="A72" s="48">
        <v>70</v>
      </c>
      <c r="B72" s="49" t="s">
        <v>342</v>
      </c>
      <c r="C72" s="50" t="s">
        <v>343</v>
      </c>
      <c r="D72" s="36"/>
      <c r="E72" s="36"/>
      <c r="F72" s="36"/>
      <c r="G72" s="51">
        <v>0.19791666666666666</v>
      </c>
      <c r="H72" s="52">
        <v>26</v>
      </c>
      <c r="I72" s="48">
        <v>2003</v>
      </c>
      <c r="J72" s="48" t="s">
        <v>31</v>
      </c>
      <c r="K72" s="53" t="s">
        <v>32</v>
      </c>
      <c r="L72" s="57">
        <f t="shared" si="3"/>
        <v>25</v>
      </c>
      <c r="M72" s="58"/>
      <c r="N72" s="56">
        <f t="shared" si="2"/>
        <v>25</v>
      </c>
    </row>
    <row r="73" spans="1:14" ht="15">
      <c r="A73" s="59">
        <v>71</v>
      </c>
      <c r="B73" s="60" t="s">
        <v>344</v>
      </c>
      <c r="C73" s="61" t="s">
        <v>345</v>
      </c>
      <c r="D73" s="36"/>
      <c r="E73" s="36"/>
      <c r="F73" s="36"/>
      <c r="G73" s="62">
        <v>0.1986111111111111</v>
      </c>
      <c r="H73" s="63">
        <v>15</v>
      </c>
      <c r="I73" s="59">
        <v>2002</v>
      </c>
      <c r="J73" s="59" t="s">
        <v>260</v>
      </c>
      <c r="K73" s="64" t="s">
        <v>261</v>
      </c>
      <c r="L73" s="57">
        <f t="shared" si="3"/>
        <v>24</v>
      </c>
      <c r="M73" s="58"/>
      <c r="N73" s="56">
        <f t="shared" si="2"/>
        <v>24</v>
      </c>
    </row>
    <row r="74" spans="1:14" ht="15">
      <c r="A74" s="59">
        <v>72</v>
      </c>
      <c r="B74" s="60" t="s">
        <v>346</v>
      </c>
      <c r="C74" s="61" t="s">
        <v>347</v>
      </c>
      <c r="D74" s="36"/>
      <c r="E74" s="36"/>
      <c r="F74" s="36"/>
      <c r="G74" s="62">
        <v>0.19930555555555554</v>
      </c>
      <c r="H74" s="63">
        <v>7</v>
      </c>
      <c r="I74" s="59">
        <v>2003</v>
      </c>
      <c r="J74" s="59" t="s">
        <v>31</v>
      </c>
      <c r="K74" s="64" t="s">
        <v>32</v>
      </c>
      <c r="L74" s="57">
        <f t="shared" si="3"/>
        <v>23</v>
      </c>
      <c r="M74" s="58"/>
      <c r="N74" s="56">
        <f t="shared" si="2"/>
        <v>23</v>
      </c>
    </row>
    <row r="75" spans="1:14" ht="15">
      <c r="A75" s="48">
        <v>73</v>
      </c>
      <c r="B75" s="49" t="s">
        <v>348</v>
      </c>
      <c r="C75" s="50" t="s">
        <v>233</v>
      </c>
      <c r="D75" s="36"/>
      <c r="E75" s="36"/>
      <c r="F75" s="36"/>
      <c r="G75" s="51">
        <v>0.19930555555555554</v>
      </c>
      <c r="H75" s="52">
        <v>27</v>
      </c>
      <c r="I75" s="48">
        <v>2004</v>
      </c>
      <c r="J75" s="48" t="s">
        <v>31</v>
      </c>
      <c r="K75" s="53" t="s">
        <v>349</v>
      </c>
      <c r="L75" s="57">
        <f t="shared" si="3"/>
        <v>22</v>
      </c>
      <c r="M75" s="58"/>
      <c r="N75" s="56">
        <f t="shared" si="2"/>
        <v>22</v>
      </c>
    </row>
    <row r="76" spans="1:14" ht="15">
      <c r="A76" s="59">
        <v>74</v>
      </c>
      <c r="B76" s="60" t="s">
        <v>350</v>
      </c>
      <c r="C76" s="61" t="s">
        <v>118</v>
      </c>
      <c r="D76" s="36"/>
      <c r="E76" s="36"/>
      <c r="F76" s="36"/>
      <c r="G76" s="62">
        <v>0.2</v>
      </c>
      <c r="H76" s="63">
        <v>8</v>
      </c>
      <c r="I76" s="59">
        <v>2003</v>
      </c>
      <c r="J76" s="59" t="s">
        <v>31</v>
      </c>
      <c r="K76" s="64" t="s">
        <v>119</v>
      </c>
      <c r="L76" s="57">
        <f t="shared" si="3"/>
        <v>21</v>
      </c>
      <c r="M76" s="58"/>
      <c r="N76" s="56">
        <f t="shared" si="2"/>
        <v>21</v>
      </c>
    </row>
    <row r="77" spans="1:14" ht="15">
      <c r="A77" s="59">
        <v>75</v>
      </c>
      <c r="B77" s="60" t="s">
        <v>351</v>
      </c>
      <c r="C77" s="61" t="s">
        <v>133</v>
      </c>
      <c r="D77" s="36"/>
      <c r="E77" s="36"/>
      <c r="F77" s="36"/>
      <c r="G77" s="62">
        <v>0.20069444444444443</v>
      </c>
      <c r="H77" s="63">
        <v>16</v>
      </c>
      <c r="I77" s="59">
        <v>2002</v>
      </c>
      <c r="J77" s="64" t="s">
        <v>291</v>
      </c>
      <c r="K77" s="64" t="s">
        <v>22</v>
      </c>
      <c r="L77" s="57">
        <f t="shared" si="3"/>
        <v>20</v>
      </c>
      <c r="M77" s="58"/>
      <c r="N77" s="56">
        <f t="shared" si="2"/>
        <v>20</v>
      </c>
    </row>
    <row r="78" spans="1:14" ht="15">
      <c r="A78" s="48">
        <v>76</v>
      </c>
      <c r="B78" s="49" t="s">
        <v>352</v>
      </c>
      <c r="C78" s="50" t="s">
        <v>141</v>
      </c>
      <c r="D78" s="36"/>
      <c r="E78" s="36"/>
      <c r="F78" s="36"/>
      <c r="G78" s="51">
        <v>0.20069444444444443</v>
      </c>
      <c r="H78" s="52">
        <v>28</v>
      </c>
      <c r="I78" s="48">
        <v>2004</v>
      </c>
      <c r="J78" s="48" t="s">
        <v>17</v>
      </c>
      <c r="K78" s="53" t="s">
        <v>18</v>
      </c>
      <c r="L78" s="57">
        <f t="shared" si="3"/>
        <v>19</v>
      </c>
      <c r="M78" s="58"/>
      <c r="N78" s="56">
        <f t="shared" si="2"/>
        <v>19</v>
      </c>
    </row>
    <row r="79" spans="1:14" ht="15">
      <c r="A79" s="59">
        <v>77</v>
      </c>
      <c r="B79" s="60" t="s">
        <v>224</v>
      </c>
      <c r="C79" s="61" t="s">
        <v>353</v>
      </c>
      <c r="D79" s="36"/>
      <c r="E79" s="36"/>
      <c r="F79" s="36"/>
      <c r="G79" s="62">
        <v>0.20138888888888887</v>
      </c>
      <c r="H79" s="63">
        <v>9</v>
      </c>
      <c r="I79" s="59">
        <v>2003</v>
      </c>
      <c r="J79" s="59" t="s">
        <v>21</v>
      </c>
      <c r="K79" s="64" t="s">
        <v>22</v>
      </c>
      <c r="L79" s="57">
        <f t="shared" si="3"/>
        <v>18</v>
      </c>
      <c r="M79" s="58"/>
      <c r="N79" s="56">
        <f t="shared" si="2"/>
        <v>18</v>
      </c>
    </row>
    <row r="80" spans="1:14" ht="15">
      <c r="A80" s="48">
        <v>78</v>
      </c>
      <c r="B80" s="49" t="s">
        <v>354</v>
      </c>
      <c r="C80" s="50" t="s">
        <v>355</v>
      </c>
      <c r="D80" s="36"/>
      <c r="E80" s="36"/>
      <c r="F80" s="36"/>
      <c r="G80" s="51">
        <v>0.20138888888888887</v>
      </c>
      <c r="H80" s="52">
        <v>25</v>
      </c>
      <c r="I80" s="48">
        <v>2002</v>
      </c>
      <c r="J80" s="48" t="s">
        <v>275</v>
      </c>
      <c r="K80" s="53" t="s">
        <v>22</v>
      </c>
      <c r="L80" s="57">
        <f t="shared" si="3"/>
        <v>17</v>
      </c>
      <c r="M80" s="58"/>
      <c r="N80" s="56">
        <f t="shared" si="2"/>
        <v>17</v>
      </c>
    </row>
    <row r="81" spans="1:14" ht="15">
      <c r="A81" s="48">
        <v>79</v>
      </c>
      <c r="B81" s="49" t="s">
        <v>306</v>
      </c>
      <c r="C81" s="50" t="s">
        <v>356</v>
      </c>
      <c r="D81" s="36"/>
      <c r="E81" s="36"/>
      <c r="F81" s="36"/>
      <c r="G81" s="51">
        <v>0.2027777777777778</v>
      </c>
      <c r="H81" s="52">
        <v>29</v>
      </c>
      <c r="I81" s="48">
        <v>2003</v>
      </c>
      <c r="J81" s="48" t="s">
        <v>17</v>
      </c>
      <c r="K81" s="53" t="s">
        <v>18</v>
      </c>
      <c r="L81" s="57">
        <f t="shared" si="3"/>
        <v>16</v>
      </c>
      <c r="M81" s="58"/>
      <c r="N81" s="56">
        <f t="shared" si="2"/>
        <v>16</v>
      </c>
    </row>
    <row r="82" spans="1:14" ht="15">
      <c r="A82" s="59">
        <v>80</v>
      </c>
      <c r="B82" s="60" t="s">
        <v>162</v>
      </c>
      <c r="C82" s="61" t="s">
        <v>357</v>
      </c>
      <c r="D82" s="36"/>
      <c r="E82" s="36"/>
      <c r="F82" s="36"/>
      <c r="G82" s="62">
        <v>0.2034722222222222</v>
      </c>
      <c r="H82" s="63">
        <v>17</v>
      </c>
      <c r="I82" s="59">
        <v>2001</v>
      </c>
      <c r="J82" s="59" t="s">
        <v>275</v>
      </c>
      <c r="K82" s="64" t="s">
        <v>22</v>
      </c>
      <c r="L82" s="57">
        <f t="shared" si="3"/>
        <v>15</v>
      </c>
      <c r="M82" s="58"/>
      <c r="N82" s="56">
        <f t="shared" si="2"/>
        <v>15</v>
      </c>
    </row>
    <row r="83" spans="1:14" ht="15">
      <c r="A83" s="48">
        <v>81</v>
      </c>
      <c r="B83" s="49" t="s">
        <v>358</v>
      </c>
      <c r="C83" s="50" t="s">
        <v>359</v>
      </c>
      <c r="D83" s="36"/>
      <c r="E83" s="36"/>
      <c r="F83" s="36"/>
      <c r="G83" s="51">
        <v>0.2034722222222222</v>
      </c>
      <c r="H83" s="52">
        <v>30</v>
      </c>
      <c r="I83" s="48">
        <v>2004</v>
      </c>
      <c r="J83" s="48" t="s">
        <v>21</v>
      </c>
      <c r="K83" s="53" t="s">
        <v>22</v>
      </c>
      <c r="L83" s="57">
        <f t="shared" si="3"/>
        <v>14</v>
      </c>
      <c r="M83" s="58"/>
      <c r="N83" s="56">
        <f t="shared" si="2"/>
        <v>14</v>
      </c>
    </row>
    <row r="84" spans="1:14" ht="15">
      <c r="A84" s="59">
        <v>82</v>
      </c>
      <c r="B84" s="60" t="s">
        <v>15</v>
      </c>
      <c r="C84" s="61" t="s">
        <v>360</v>
      </c>
      <c r="D84" s="36"/>
      <c r="E84" s="36"/>
      <c r="F84" s="36"/>
      <c r="G84" s="62">
        <v>0.20625</v>
      </c>
      <c r="H84" s="63">
        <v>10</v>
      </c>
      <c r="I84" s="59">
        <v>2004</v>
      </c>
      <c r="J84" s="59" t="s">
        <v>17</v>
      </c>
      <c r="K84" s="53" t="s">
        <v>18</v>
      </c>
      <c r="L84" s="57">
        <f t="shared" si="3"/>
        <v>13</v>
      </c>
      <c r="M84" s="58"/>
      <c r="N84" s="56">
        <f t="shared" si="2"/>
        <v>13</v>
      </c>
    </row>
    <row r="85" spans="1:14" ht="15">
      <c r="A85" s="59">
        <v>83</v>
      </c>
      <c r="B85" s="60" t="s">
        <v>361</v>
      </c>
      <c r="C85" s="61" t="s">
        <v>362</v>
      </c>
      <c r="D85" s="36"/>
      <c r="E85" s="36"/>
      <c r="F85" s="36"/>
      <c r="G85" s="62">
        <v>0.20694444444444446</v>
      </c>
      <c r="H85" s="63">
        <v>11</v>
      </c>
      <c r="I85" s="59">
        <v>2004</v>
      </c>
      <c r="J85" s="59" t="s">
        <v>275</v>
      </c>
      <c r="K85" s="64" t="s">
        <v>22</v>
      </c>
      <c r="L85" s="57">
        <f t="shared" si="3"/>
        <v>12</v>
      </c>
      <c r="M85" s="58"/>
      <c r="N85" s="56">
        <f t="shared" si="2"/>
        <v>12</v>
      </c>
    </row>
    <row r="86" spans="1:14" ht="15">
      <c r="A86" s="59">
        <v>84</v>
      </c>
      <c r="B86" s="60" t="s">
        <v>142</v>
      </c>
      <c r="C86" s="61" t="s">
        <v>81</v>
      </c>
      <c r="D86" s="36"/>
      <c r="E86" s="36"/>
      <c r="F86" s="36"/>
      <c r="G86" s="62">
        <v>0.2076388888888889</v>
      </c>
      <c r="H86" s="63">
        <v>12</v>
      </c>
      <c r="I86" s="59">
        <v>2003</v>
      </c>
      <c r="J86" s="59" t="s">
        <v>17</v>
      </c>
      <c r="K86" s="53" t="s">
        <v>18</v>
      </c>
      <c r="L86" s="57">
        <f t="shared" si="3"/>
        <v>11</v>
      </c>
      <c r="M86" s="58"/>
      <c r="N86" s="56">
        <f t="shared" si="2"/>
        <v>11</v>
      </c>
    </row>
    <row r="87" spans="1:14" ht="15">
      <c r="A87" s="59">
        <v>85</v>
      </c>
      <c r="B87" s="60" t="s">
        <v>147</v>
      </c>
      <c r="C87" s="61" t="s">
        <v>363</v>
      </c>
      <c r="D87" s="36"/>
      <c r="E87" s="36"/>
      <c r="F87" s="36"/>
      <c r="G87" s="62">
        <v>0.20972222222222223</v>
      </c>
      <c r="H87" s="63">
        <v>13</v>
      </c>
      <c r="I87" s="59">
        <v>2004</v>
      </c>
      <c r="J87" s="59" t="s">
        <v>17</v>
      </c>
      <c r="K87" s="53" t="s">
        <v>18</v>
      </c>
      <c r="L87" s="57">
        <f t="shared" si="3"/>
        <v>10</v>
      </c>
      <c r="M87" s="58"/>
      <c r="N87" s="56">
        <f t="shared" si="2"/>
        <v>10</v>
      </c>
    </row>
    <row r="88" spans="1:14" ht="15">
      <c r="A88" s="59">
        <v>86</v>
      </c>
      <c r="B88" s="60" t="s">
        <v>364</v>
      </c>
      <c r="C88" s="61" t="s">
        <v>365</v>
      </c>
      <c r="D88" s="36"/>
      <c r="E88" s="36"/>
      <c r="F88" s="36"/>
      <c r="G88" s="62">
        <v>0.21041666666666667</v>
      </c>
      <c r="H88" s="63">
        <v>18</v>
      </c>
      <c r="I88" s="59">
        <v>2002</v>
      </c>
      <c r="J88" s="59" t="s">
        <v>31</v>
      </c>
      <c r="K88" s="64" t="s">
        <v>32</v>
      </c>
      <c r="L88" s="57">
        <f t="shared" si="3"/>
        <v>9</v>
      </c>
      <c r="M88" s="58"/>
      <c r="N88" s="56">
        <f t="shared" si="2"/>
        <v>9</v>
      </c>
    </row>
    <row r="89" spans="1:14" ht="15">
      <c r="A89" s="59">
        <v>87</v>
      </c>
      <c r="B89" s="60" t="s">
        <v>366</v>
      </c>
      <c r="C89" s="61" t="s">
        <v>367</v>
      </c>
      <c r="D89" s="36"/>
      <c r="E89" s="36"/>
      <c r="F89" s="36"/>
      <c r="G89" s="62">
        <v>0.21180555555555555</v>
      </c>
      <c r="H89" s="63">
        <v>14</v>
      </c>
      <c r="I89" s="59">
        <v>2003</v>
      </c>
      <c r="J89" s="59" t="s">
        <v>31</v>
      </c>
      <c r="K89" s="64" t="s">
        <v>32</v>
      </c>
      <c r="L89" s="57">
        <f t="shared" si="3"/>
        <v>8</v>
      </c>
      <c r="M89" s="58"/>
      <c r="N89" s="56">
        <f t="shared" si="2"/>
        <v>8</v>
      </c>
    </row>
    <row r="90" spans="1:14" ht="15">
      <c r="A90" s="59">
        <v>88</v>
      </c>
      <c r="B90" s="60" t="s">
        <v>368</v>
      </c>
      <c r="C90" s="61" t="s">
        <v>362</v>
      </c>
      <c r="D90" s="36"/>
      <c r="E90" s="36"/>
      <c r="F90" s="36"/>
      <c r="G90" s="62">
        <v>0.2125</v>
      </c>
      <c r="H90" s="63">
        <v>15</v>
      </c>
      <c r="I90" s="59">
        <v>2003</v>
      </c>
      <c r="J90" s="59" t="s">
        <v>275</v>
      </c>
      <c r="K90" s="64" t="s">
        <v>22</v>
      </c>
      <c r="L90" s="57">
        <f t="shared" si="3"/>
        <v>7</v>
      </c>
      <c r="M90" s="58"/>
      <c r="N90" s="56">
        <f t="shared" si="2"/>
        <v>7</v>
      </c>
    </row>
    <row r="91" spans="1:14" ht="15">
      <c r="A91" s="59">
        <v>89</v>
      </c>
      <c r="B91" s="60" t="s">
        <v>369</v>
      </c>
      <c r="C91" s="61" t="s">
        <v>370</v>
      </c>
      <c r="D91" s="36"/>
      <c r="E91" s="36"/>
      <c r="F91" s="36"/>
      <c r="G91" s="62">
        <v>0.21736111111111112</v>
      </c>
      <c r="H91" s="63">
        <v>16</v>
      </c>
      <c r="I91" s="59">
        <v>2004</v>
      </c>
      <c r="J91" s="59" t="s">
        <v>21</v>
      </c>
      <c r="K91" s="64" t="s">
        <v>22</v>
      </c>
      <c r="L91" s="57">
        <f t="shared" si="3"/>
        <v>6</v>
      </c>
      <c r="M91" s="58"/>
      <c r="N91" s="56">
        <f t="shared" si="2"/>
        <v>6</v>
      </c>
    </row>
    <row r="92" spans="1:14" ht="15">
      <c r="A92" s="59">
        <v>90</v>
      </c>
      <c r="B92" s="60" t="s">
        <v>371</v>
      </c>
      <c r="C92" s="61" t="s">
        <v>372</v>
      </c>
      <c r="D92" s="36"/>
      <c r="E92" s="36"/>
      <c r="F92" s="36"/>
      <c r="G92" s="62">
        <v>0.21875</v>
      </c>
      <c r="H92" s="63">
        <v>17</v>
      </c>
      <c r="I92" s="59">
        <v>2004</v>
      </c>
      <c r="J92" s="59" t="s">
        <v>31</v>
      </c>
      <c r="K92" s="64" t="s">
        <v>257</v>
      </c>
      <c r="L92" s="57">
        <f t="shared" si="3"/>
        <v>5</v>
      </c>
      <c r="M92" s="58"/>
      <c r="N92" s="56">
        <f t="shared" si="2"/>
        <v>5</v>
      </c>
    </row>
    <row r="93" spans="1:14" ht="15">
      <c r="A93" s="59">
        <v>91</v>
      </c>
      <c r="B93" s="60" t="s">
        <v>373</v>
      </c>
      <c r="C93" s="61" t="s">
        <v>374</v>
      </c>
      <c r="D93" s="36"/>
      <c r="E93" s="36"/>
      <c r="F93" s="36"/>
      <c r="G93" s="62">
        <v>0.22083333333333333</v>
      </c>
      <c r="H93" s="63">
        <v>18</v>
      </c>
      <c r="I93" s="59">
        <v>2004</v>
      </c>
      <c r="J93" s="59" t="s">
        <v>17</v>
      </c>
      <c r="K93" s="53" t="s">
        <v>18</v>
      </c>
      <c r="L93" s="57">
        <f t="shared" si="3"/>
        <v>4</v>
      </c>
      <c r="M93" s="58"/>
      <c r="N93" s="56">
        <f t="shared" si="2"/>
        <v>4</v>
      </c>
    </row>
    <row r="94" spans="1:14" ht="15">
      <c r="A94" s="59">
        <v>92</v>
      </c>
      <c r="B94" s="60" t="s">
        <v>239</v>
      </c>
      <c r="C94" s="61" t="s">
        <v>176</v>
      </c>
      <c r="D94" s="36"/>
      <c r="E94" s="36"/>
      <c r="F94" s="36"/>
      <c r="G94" s="62">
        <v>0.2222222222222222</v>
      </c>
      <c r="H94" s="63">
        <v>19</v>
      </c>
      <c r="I94" s="59">
        <v>2004</v>
      </c>
      <c r="J94" s="59" t="s">
        <v>17</v>
      </c>
      <c r="K94" s="53" t="s">
        <v>18</v>
      </c>
      <c r="L94" s="57">
        <f t="shared" si="3"/>
        <v>3</v>
      </c>
      <c r="M94" s="58"/>
      <c r="N94" s="56">
        <f t="shared" si="2"/>
        <v>3</v>
      </c>
    </row>
    <row r="95" spans="1:14" ht="15">
      <c r="A95" s="59">
        <v>93</v>
      </c>
      <c r="B95" s="60" t="s">
        <v>224</v>
      </c>
      <c r="C95" s="61" t="s">
        <v>375</v>
      </c>
      <c r="D95" s="36"/>
      <c r="E95" s="36"/>
      <c r="F95" s="36"/>
      <c r="G95" s="62">
        <v>0.2347222222222222</v>
      </c>
      <c r="H95" s="63">
        <v>20</v>
      </c>
      <c r="I95" s="59">
        <v>2004</v>
      </c>
      <c r="J95" s="59" t="s">
        <v>21</v>
      </c>
      <c r="K95" s="64" t="s">
        <v>22</v>
      </c>
      <c r="L95" s="57">
        <f t="shared" si="3"/>
        <v>2</v>
      </c>
      <c r="M95" s="58"/>
      <c r="N95" s="56">
        <f t="shared" si="2"/>
        <v>2</v>
      </c>
    </row>
    <row r="96" spans="1:14" ht="15">
      <c r="A96" s="48">
        <v>94</v>
      </c>
      <c r="B96" s="49" t="s">
        <v>26</v>
      </c>
      <c r="C96" s="50" t="s">
        <v>376</v>
      </c>
      <c r="D96" s="36"/>
      <c r="E96" s="36"/>
      <c r="F96" s="36"/>
      <c r="G96" s="51">
        <v>0.24097222222222223</v>
      </c>
      <c r="H96" s="52">
        <v>31</v>
      </c>
      <c r="I96" s="48">
        <v>2003</v>
      </c>
      <c r="J96" s="48" t="s">
        <v>21</v>
      </c>
      <c r="K96" s="53" t="s">
        <v>22</v>
      </c>
      <c r="L96" s="57">
        <f t="shared" si="3"/>
        <v>1</v>
      </c>
      <c r="M96" s="58"/>
      <c r="N96" s="56">
        <f t="shared" si="2"/>
        <v>1</v>
      </c>
    </row>
  </sheetData>
  <sheetProtection/>
  <autoFilter ref="A2:N2">
    <sortState ref="A3:N96">
      <sortCondition sortBy="value" ref="A3:A96"/>
    </sortState>
  </autoFilter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pane ySplit="2" topLeftCell="A3" activePane="bottomLeft" state="frozen"/>
      <selection pane="topLeft" activeCell="C5" sqref="C5"/>
      <selection pane="bottomLeft" activeCell="C3" sqref="C3"/>
    </sheetView>
  </sheetViews>
  <sheetFormatPr defaultColWidth="9.140625" defaultRowHeight="15"/>
  <cols>
    <col min="1" max="1" width="8.28125" style="94" customWidth="1"/>
    <col min="2" max="2" width="13.8515625" style="95" customWidth="1"/>
    <col min="3" max="3" width="16.140625" style="95" customWidth="1"/>
    <col min="4" max="4" width="9.28125" style="94" bestFit="1" customWidth="1"/>
    <col min="5" max="6" width="9.140625" style="94" customWidth="1"/>
    <col min="7" max="7" width="11.7109375" style="94" customWidth="1"/>
    <col min="8" max="8" width="9.7109375" style="94" customWidth="1"/>
    <col min="9" max="9" width="12.7109375" style="94" customWidth="1"/>
    <col min="10" max="10" width="17.421875" style="95" customWidth="1"/>
    <col min="11" max="11" width="23.421875" style="95" customWidth="1"/>
    <col min="12" max="14" width="9.140625" style="35" customWidth="1"/>
    <col min="15" max="16384" width="9.140625" style="73" customWidth="1"/>
  </cols>
  <sheetData>
    <row r="1" spans="1:14" s="70" customFormat="1" ht="21" thickBot="1">
      <c r="A1" s="67"/>
      <c r="B1" s="1" t="s">
        <v>0</v>
      </c>
      <c r="C1" s="67"/>
      <c r="D1" s="68"/>
      <c r="E1" s="68"/>
      <c r="F1" s="68"/>
      <c r="G1" s="68"/>
      <c r="H1" s="68"/>
      <c r="I1" s="68"/>
      <c r="J1" s="67"/>
      <c r="K1" s="69" t="s">
        <v>377</v>
      </c>
      <c r="L1" s="7" t="s">
        <v>2</v>
      </c>
      <c r="M1" s="8" t="s">
        <v>3</v>
      </c>
      <c r="N1" s="9">
        <v>1</v>
      </c>
    </row>
    <row r="2" spans="1:14" ht="26.25" thickBot="1">
      <c r="A2" s="71" t="s">
        <v>4</v>
      </c>
      <c r="B2" s="72" t="s">
        <v>5</v>
      </c>
      <c r="C2" s="71" t="s">
        <v>6</v>
      </c>
      <c r="D2" s="71" t="s">
        <v>378</v>
      </c>
      <c r="E2" s="71" t="s">
        <v>379</v>
      </c>
      <c r="F2" s="71" t="s">
        <v>380</v>
      </c>
      <c r="G2" s="71" t="s">
        <v>7</v>
      </c>
      <c r="H2" s="71" t="s">
        <v>8</v>
      </c>
      <c r="I2" s="71" t="s">
        <v>381</v>
      </c>
      <c r="J2" s="71" t="s">
        <v>10</v>
      </c>
      <c r="K2" s="71" t="s">
        <v>382</v>
      </c>
      <c r="L2" s="12" t="s">
        <v>12</v>
      </c>
      <c r="M2" s="13" t="s">
        <v>13</v>
      </c>
      <c r="N2" s="14" t="s">
        <v>14</v>
      </c>
    </row>
    <row r="3" spans="1:14" ht="12.75">
      <c r="A3" s="74">
        <v>1</v>
      </c>
      <c r="B3" s="75" t="s">
        <v>282</v>
      </c>
      <c r="C3" s="76" t="s">
        <v>383</v>
      </c>
      <c r="D3" s="74">
        <v>5</v>
      </c>
      <c r="E3" s="74" t="s">
        <v>384</v>
      </c>
      <c r="F3" s="74" t="s">
        <v>385</v>
      </c>
      <c r="G3" s="77">
        <v>0.006053240740740741</v>
      </c>
      <c r="H3" s="74">
        <v>1</v>
      </c>
      <c r="I3" s="78">
        <v>35796</v>
      </c>
      <c r="J3" s="76" t="s">
        <v>226</v>
      </c>
      <c r="K3" s="76" t="s">
        <v>235</v>
      </c>
      <c r="L3" s="23">
        <f>MAX($A:$A)</f>
        <v>55</v>
      </c>
      <c r="M3" s="24"/>
      <c r="N3" s="25">
        <f aca="true" t="shared" si="0" ref="N3:N57">IF((M3&gt;1),L3*2*$N$1,L3*$N$1)</f>
        <v>55</v>
      </c>
    </row>
    <row r="4" spans="1:14" ht="12.75">
      <c r="A4" s="79">
        <v>2</v>
      </c>
      <c r="B4" s="80" t="s">
        <v>300</v>
      </c>
      <c r="C4" s="81" t="s">
        <v>386</v>
      </c>
      <c r="D4" s="79">
        <v>21</v>
      </c>
      <c r="E4" s="79" t="s">
        <v>384</v>
      </c>
      <c r="F4" s="79" t="s">
        <v>385</v>
      </c>
      <c r="G4" s="82">
        <v>0.006168981481481481</v>
      </c>
      <c r="H4" s="79">
        <v>2</v>
      </c>
      <c r="I4" s="83">
        <v>35431</v>
      </c>
      <c r="J4" s="81" t="s">
        <v>387</v>
      </c>
      <c r="K4" s="81" t="s">
        <v>129</v>
      </c>
      <c r="L4" s="29">
        <f aca="true" t="shared" si="1" ref="L4:L57">L3-1</f>
        <v>54</v>
      </c>
      <c r="M4" s="30"/>
      <c r="N4" s="25">
        <f t="shared" si="0"/>
        <v>54</v>
      </c>
    </row>
    <row r="5" spans="1:14" ht="12.75">
      <c r="A5" s="74">
        <v>3</v>
      </c>
      <c r="B5" s="75" t="s">
        <v>129</v>
      </c>
      <c r="C5" s="76" t="s">
        <v>388</v>
      </c>
      <c r="D5" s="74">
        <v>10</v>
      </c>
      <c r="E5" s="74" t="s">
        <v>384</v>
      </c>
      <c r="F5" s="74" t="s">
        <v>385</v>
      </c>
      <c r="G5" s="77">
        <v>0.006296296296296296</v>
      </c>
      <c r="H5" s="74">
        <v>3</v>
      </c>
      <c r="I5" s="78">
        <v>35431</v>
      </c>
      <c r="J5" s="76" t="s">
        <v>226</v>
      </c>
      <c r="K5" s="76" t="s">
        <v>235</v>
      </c>
      <c r="L5" s="29">
        <f t="shared" si="1"/>
        <v>53</v>
      </c>
      <c r="M5" s="30"/>
      <c r="N5" s="25">
        <f t="shared" si="0"/>
        <v>53</v>
      </c>
    </row>
    <row r="6" spans="1:14" ht="12.75">
      <c r="A6" s="79">
        <v>4</v>
      </c>
      <c r="B6" s="80" t="s">
        <v>26</v>
      </c>
      <c r="C6" s="81" t="s">
        <v>389</v>
      </c>
      <c r="D6" s="79">
        <v>6</v>
      </c>
      <c r="E6" s="79" t="s">
        <v>384</v>
      </c>
      <c r="F6" s="79" t="s">
        <v>390</v>
      </c>
      <c r="G6" s="82">
        <v>0.006412037037037036</v>
      </c>
      <c r="H6" s="79">
        <v>1</v>
      </c>
      <c r="I6" s="83">
        <v>36161</v>
      </c>
      <c r="J6" s="81" t="s">
        <v>226</v>
      </c>
      <c r="K6" s="81" t="s">
        <v>235</v>
      </c>
      <c r="L6" s="29">
        <f t="shared" si="1"/>
        <v>52</v>
      </c>
      <c r="M6" s="30"/>
      <c r="N6" s="25">
        <f t="shared" si="0"/>
        <v>52</v>
      </c>
    </row>
    <row r="7" spans="1:14" ht="12.75">
      <c r="A7" s="74">
        <v>5</v>
      </c>
      <c r="B7" s="75" t="s">
        <v>129</v>
      </c>
      <c r="C7" s="76" t="s">
        <v>391</v>
      </c>
      <c r="D7" s="74">
        <v>47</v>
      </c>
      <c r="E7" s="74" t="s">
        <v>384</v>
      </c>
      <c r="F7" s="74" t="s">
        <v>385</v>
      </c>
      <c r="G7" s="77">
        <v>0.0065625</v>
      </c>
      <c r="H7" s="74">
        <v>4</v>
      </c>
      <c r="I7" s="78">
        <v>35431</v>
      </c>
      <c r="J7" s="76" t="s">
        <v>17</v>
      </c>
      <c r="K7" s="76"/>
      <c r="L7" s="29">
        <f t="shared" si="1"/>
        <v>51</v>
      </c>
      <c r="M7" s="30"/>
      <c r="N7" s="25">
        <f t="shared" si="0"/>
        <v>51</v>
      </c>
    </row>
    <row r="8" spans="1:14" ht="12.75">
      <c r="A8" s="79">
        <v>6</v>
      </c>
      <c r="B8" s="80" t="s">
        <v>392</v>
      </c>
      <c r="C8" s="81" t="s">
        <v>290</v>
      </c>
      <c r="D8" s="79">
        <v>63</v>
      </c>
      <c r="E8" s="79" t="s">
        <v>384</v>
      </c>
      <c r="F8" s="79"/>
      <c r="G8" s="82">
        <v>0.006585648148148147</v>
      </c>
      <c r="H8" s="79"/>
      <c r="I8" s="83">
        <v>33604</v>
      </c>
      <c r="J8" s="81"/>
      <c r="K8" s="81"/>
      <c r="L8" s="29">
        <f t="shared" si="1"/>
        <v>50</v>
      </c>
      <c r="M8" s="30"/>
      <c r="N8" s="25">
        <f t="shared" si="0"/>
        <v>50</v>
      </c>
    </row>
    <row r="9" spans="1:14" ht="12.75">
      <c r="A9" s="74">
        <v>7</v>
      </c>
      <c r="B9" s="75" t="s">
        <v>393</v>
      </c>
      <c r="C9" s="76" t="s">
        <v>394</v>
      </c>
      <c r="D9" s="74">
        <v>49</v>
      </c>
      <c r="E9" s="74" t="s">
        <v>384</v>
      </c>
      <c r="F9" s="74" t="s">
        <v>390</v>
      </c>
      <c r="G9" s="77">
        <v>0.0067708333333333336</v>
      </c>
      <c r="H9" s="74">
        <v>2</v>
      </c>
      <c r="I9" s="78">
        <v>36161</v>
      </c>
      <c r="J9" s="76" t="s">
        <v>17</v>
      </c>
      <c r="K9" s="76" t="s">
        <v>22</v>
      </c>
      <c r="L9" s="29">
        <f t="shared" si="1"/>
        <v>49</v>
      </c>
      <c r="M9" s="30"/>
      <c r="N9" s="25">
        <f t="shared" si="0"/>
        <v>49</v>
      </c>
    </row>
    <row r="10" spans="1:14" ht="12.75">
      <c r="A10" s="79">
        <v>8</v>
      </c>
      <c r="B10" s="80" t="s">
        <v>153</v>
      </c>
      <c r="C10" s="81" t="s">
        <v>395</v>
      </c>
      <c r="D10" s="79">
        <v>48</v>
      </c>
      <c r="E10" s="79" t="s">
        <v>384</v>
      </c>
      <c r="F10" s="79" t="s">
        <v>390</v>
      </c>
      <c r="G10" s="82">
        <v>0.006863425925925926</v>
      </c>
      <c r="H10" s="79">
        <v>3</v>
      </c>
      <c r="I10" s="83">
        <v>36526</v>
      </c>
      <c r="J10" s="81" t="s">
        <v>17</v>
      </c>
      <c r="K10" s="81"/>
      <c r="L10" s="29">
        <f t="shared" si="1"/>
        <v>48</v>
      </c>
      <c r="M10" s="30"/>
      <c r="N10" s="25">
        <f t="shared" si="0"/>
        <v>48</v>
      </c>
    </row>
    <row r="11" spans="1:14" ht="12.75">
      <c r="A11" s="74">
        <v>9</v>
      </c>
      <c r="B11" s="75" t="s">
        <v>19</v>
      </c>
      <c r="C11" s="76" t="s">
        <v>396</v>
      </c>
      <c r="D11" s="74">
        <v>41</v>
      </c>
      <c r="E11" s="74" t="s">
        <v>384</v>
      </c>
      <c r="F11" s="74" t="s">
        <v>385</v>
      </c>
      <c r="G11" s="77">
        <v>0.007083333333333333</v>
      </c>
      <c r="H11" s="74">
        <v>5</v>
      </c>
      <c r="I11" s="78">
        <v>35796</v>
      </c>
      <c r="J11" s="76" t="s">
        <v>17</v>
      </c>
      <c r="K11" s="76" t="s">
        <v>22</v>
      </c>
      <c r="L11" s="29">
        <f t="shared" si="1"/>
        <v>47</v>
      </c>
      <c r="M11" s="30"/>
      <c r="N11" s="25">
        <f t="shared" si="0"/>
        <v>47</v>
      </c>
    </row>
    <row r="12" spans="1:14" ht="12.75">
      <c r="A12" s="79">
        <v>10</v>
      </c>
      <c r="B12" s="80" t="s">
        <v>397</v>
      </c>
      <c r="C12" s="81" t="s">
        <v>43</v>
      </c>
      <c r="D12" s="79">
        <v>22</v>
      </c>
      <c r="E12" s="79" t="s">
        <v>384</v>
      </c>
      <c r="F12" s="79" t="s">
        <v>390</v>
      </c>
      <c r="G12" s="82">
        <v>0.007094907407407407</v>
      </c>
      <c r="H12" s="79">
        <v>4</v>
      </c>
      <c r="I12" s="83">
        <v>36161</v>
      </c>
      <c r="J12" s="81" t="s">
        <v>151</v>
      </c>
      <c r="K12" s="81" t="s">
        <v>152</v>
      </c>
      <c r="L12" s="29">
        <f t="shared" si="1"/>
        <v>46</v>
      </c>
      <c r="M12" s="30"/>
      <c r="N12" s="25">
        <f t="shared" si="0"/>
        <v>46</v>
      </c>
    </row>
    <row r="13" spans="1:14" ht="12.75">
      <c r="A13" s="74">
        <v>11</v>
      </c>
      <c r="B13" s="75" t="s">
        <v>300</v>
      </c>
      <c r="C13" s="76" t="s">
        <v>398</v>
      </c>
      <c r="D13" s="74">
        <v>40</v>
      </c>
      <c r="E13" s="74" t="s">
        <v>384</v>
      </c>
      <c r="F13" s="74" t="s">
        <v>385</v>
      </c>
      <c r="G13" s="77">
        <v>0.007106481481481481</v>
      </c>
      <c r="H13" s="74">
        <v>6</v>
      </c>
      <c r="I13" s="78">
        <v>35431</v>
      </c>
      <c r="J13" s="76" t="s">
        <v>17</v>
      </c>
      <c r="K13" s="76" t="s">
        <v>22</v>
      </c>
      <c r="L13" s="29">
        <f t="shared" si="1"/>
        <v>45</v>
      </c>
      <c r="M13" s="30"/>
      <c r="N13" s="25">
        <f t="shared" si="0"/>
        <v>45</v>
      </c>
    </row>
    <row r="14" spans="1:14" ht="12.75">
      <c r="A14" s="79">
        <v>12</v>
      </c>
      <c r="B14" s="80" t="s">
        <v>46</v>
      </c>
      <c r="C14" s="81" t="s">
        <v>399</v>
      </c>
      <c r="D14" s="79">
        <v>39</v>
      </c>
      <c r="E14" s="79" t="s">
        <v>384</v>
      </c>
      <c r="F14" s="79" t="s">
        <v>385</v>
      </c>
      <c r="G14" s="82">
        <v>0.007129629629629631</v>
      </c>
      <c r="H14" s="79">
        <v>7</v>
      </c>
      <c r="I14" s="83">
        <v>35796</v>
      </c>
      <c r="J14" s="81" t="s">
        <v>400</v>
      </c>
      <c r="K14" s="76" t="s">
        <v>22</v>
      </c>
      <c r="L14" s="29">
        <f t="shared" si="1"/>
        <v>44</v>
      </c>
      <c r="M14" s="30"/>
      <c r="N14" s="25">
        <f t="shared" si="0"/>
        <v>44</v>
      </c>
    </row>
    <row r="15" spans="1:14" ht="12.75">
      <c r="A15" s="74">
        <v>13</v>
      </c>
      <c r="B15" s="75" t="s">
        <v>136</v>
      </c>
      <c r="C15" s="76" t="s">
        <v>401</v>
      </c>
      <c r="D15" s="74">
        <v>18</v>
      </c>
      <c r="E15" s="74" t="s">
        <v>384</v>
      </c>
      <c r="F15" s="74" t="s">
        <v>390</v>
      </c>
      <c r="G15" s="77">
        <v>0.0071643518518518514</v>
      </c>
      <c r="H15" s="74">
        <v>5</v>
      </c>
      <c r="I15" s="78">
        <v>36161</v>
      </c>
      <c r="J15" s="76" t="s">
        <v>387</v>
      </c>
      <c r="K15" s="76" t="s">
        <v>129</v>
      </c>
      <c r="L15" s="29">
        <f t="shared" si="1"/>
        <v>43</v>
      </c>
      <c r="M15" s="30"/>
      <c r="N15" s="25">
        <f t="shared" si="0"/>
        <v>43</v>
      </c>
    </row>
    <row r="16" spans="1:14" ht="12.75">
      <c r="A16" s="79">
        <v>14</v>
      </c>
      <c r="B16" s="80" t="s">
        <v>402</v>
      </c>
      <c r="C16" s="81" t="s">
        <v>403</v>
      </c>
      <c r="D16" s="79">
        <v>27</v>
      </c>
      <c r="E16" s="79" t="s">
        <v>384</v>
      </c>
      <c r="F16" s="79" t="s">
        <v>385</v>
      </c>
      <c r="G16" s="82">
        <v>0.007175925925925926</v>
      </c>
      <c r="H16" s="79">
        <v>8</v>
      </c>
      <c r="I16" s="83">
        <v>35431</v>
      </c>
      <c r="J16" s="81" t="s">
        <v>151</v>
      </c>
      <c r="K16" s="81" t="s">
        <v>152</v>
      </c>
      <c r="L16" s="29">
        <f t="shared" si="1"/>
        <v>42</v>
      </c>
      <c r="M16" s="30"/>
      <c r="N16" s="25">
        <f t="shared" si="0"/>
        <v>42</v>
      </c>
    </row>
    <row r="17" spans="1:14" ht="12.75">
      <c r="A17" s="74">
        <v>15</v>
      </c>
      <c r="B17" s="75" t="s">
        <v>232</v>
      </c>
      <c r="C17" s="76" t="s">
        <v>404</v>
      </c>
      <c r="D17" s="74">
        <v>13</v>
      </c>
      <c r="E17" s="74" t="s">
        <v>384</v>
      </c>
      <c r="F17" s="74" t="s">
        <v>390</v>
      </c>
      <c r="G17" s="77">
        <v>0.007245370370370371</v>
      </c>
      <c r="H17" s="74">
        <v>6</v>
      </c>
      <c r="I17" s="78">
        <v>36161</v>
      </c>
      <c r="J17" s="76" t="s">
        <v>260</v>
      </c>
      <c r="K17" s="76" t="s">
        <v>261</v>
      </c>
      <c r="L17" s="29">
        <f t="shared" si="1"/>
        <v>41</v>
      </c>
      <c r="M17" s="30"/>
      <c r="N17" s="25">
        <f t="shared" si="0"/>
        <v>41</v>
      </c>
    </row>
    <row r="18" spans="1:14" ht="12.75">
      <c r="A18" s="79">
        <v>16</v>
      </c>
      <c r="B18" s="80" t="s">
        <v>405</v>
      </c>
      <c r="C18" s="81" t="s">
        <v>406</v>
      </c>
      <c r="D18" s="79">
        <v>23</v>
      </c>
      <c r="E18" s="79" t="s">
        <v>384</v>
      </c>
      <c r="F18" s="79" t="s">
        <v>390</v>
      </c>
      <c r="G18" s="82">
        <v>0.0072800925925925915</v>
      </c>
      <c r="H18" s="79">
        <v>7</v>
      </c>
      <c r="I18" s="83">
        <v>36526</v>
      </c>
      <c r="J18" s="81" t="s">
        <v>151</v>
      </c>
      <c r="K18" s="76" t="s">
        <v>152</v>
      </c>
      <c r="L18" s="29">
        <f t="shared" si="1"/>
        <v>40</v>
      </c>
      <c r="M18" s="30"/>
      <c r="N18" s="25">
        <f t="shared" si="0"/>
        <v>40</v>
      </c>
    </row>
    <row r="19" spans="1:14" ht="12.75">
      <c r="A19" s="74">
        <v>17</v>
      </c>
      <c r="B19" s="75" t="s">
        <v>407</v>
      </c>
      <c r="C19" s="76" t="s">
        <v>408</v>
      </c>
      <c r="D19" s="74">
        <v>52</v>
      </c>
      <c r="E19" s="74" t="s">
        <v>384</v>
      </c>
      <c r="F19" s="74" t="s">
        <v>390</v>
      </c>
      <c r="G19" s="77">
        <v>0.007291666666666666</v>
      </c>
      <c r="H19" s="74">
        <v>8</v>
      </c>
      <c r="I19" s="78">
        <v>36526</v>
      </c>
      <c r="J19" s="76" t="s">
        <v>387</v>
      </c>
      <c r="K19" s="76" t="s">
        <v>22</v>
      </c>
      <c r="L19" s="29">
        <f t="shared" si="1"/>
        <v>39</v>
      </c>
      <c r="M19" s="30"/>
      <c r="N19" s="25">
        <f t="shared" si="0"/>
        <v>39</v>
      </c>
    </row>
    <row r="20" spans="1:14" ht="12.75">
      <c r="A20" s="84">
        <v>18</v>
      </c>
      <c r="B20" s="85" t="s">
        <v>409</v>
      </c>
      <c r="C20" s="86" t="s">
        <v>410</v>
      </c>
      <c r="D20" s="84">
        <v>4</v>
      </c>
      <c r="E20" s="84" t="s">
        <v>411</v>
      </c>
      <c r="F20" s="84" t="s">
        <v>412</v>
      </c>
      <c r="G20" s="87">
        <v>0.007326388888888889</v>
      </c>
      <c r="H20" s="84">
        <v>1</v>
      </c>
      <c r="I20" s="88">
        <v>35796</v>
      </c>
      <c r="J20" s="86" t="s">
        <v>226</v>
      </c>
      <c r="K20" s="86" t="s">
        <v>235</v>
      </c>
      <c r="L20" s="29">
        <f t="shared" si="1"/>
        <v>38</v>
      </c>
      <c r="M20" s="30"/>
      <c r="N20" s="25">
        <f t="shared" si="0"/>
        <v>38</v>
      </c>
    </row>
    <row r="21" spans="1:14" ht="12.75">
      <c r="A21" s="74">
        <v>19</v>
      </c>
      <c r="B21" s="75" t="s">
        <v>29</v>
      </c>
      <c r="C21" s="76" t="s">
        <v>413</v>
      </c>
      <c r="D21" s="74">
        <v>20</v>
      </c>
      <c r="E21" s="74" t="s">
        <v>384</v>
      </c>
      <c r="F21" s="74" t="s">
        <v>385</v>
      </c>
      <c r="G21" s="77">
        <v>0.007361111111111111</v>
      </c>
      <c r="H21" s="74">
        <v>9</v>
      </c>
      <c r="I21" s="78">
        <v>35431</v>
      </c>
      <c r="J21" s="76" t="s">
        <v>387</v>
      </c>
      <c r="K21" s="76" t="s">
        <v>129</v>
      </c>
      <c r="L21" s="29">
        <f t="shared" si="1"/>
        <v>37</v>
      </c>
      <c r="M21" s="30"/>
      <c r="N21" s="25">
        <f t="shared" si="0"/>
        <v>37</v>
      </c>
    </row>
    <row r="22" spans="1:14" ht="12.75">
      <c r="A22" s="79">
        <v>20</v>
      </c>
      <c r="B22" s="80" t="s">
        <v>203</v>
      </c>
      <c r="C22" s="81" t="s">
        <v>414</v>
      </c>
      <c r="D22" s="79">
        <v>35</v>
      </c>
      <c r="E22" s="79" t="s">
        <v>384</v>
      </c>
      <c r="F22" s="79"/>
      <c r="G22" s="82">
        <v>0.007500000000000001</v>
      </c>
      <c r="H22" s="79"/>
      <c r="I22" s="83">
        <v>35065</v>
      </c>
      <c r="J22" s="81" t="s">
        <v>151</v>
      </c>
      <c r="K22" s="81" t="s">
        <v>152</v>
      </c>
      <c r="L22" s="29">
        <f t="shared" si="1"/>
        <v>36</v>
      </c>
      <c r="M22" s="30"/>
      <c r="N22" s="25">
        <f t="shared" si="0"/>
        <v>36</v>
      </c>
    </row>
    <row r="23" spans="1:14" ht="12.75">
      <c r="A23" s="74">
        <v>21</v>
      </c>
      <c r="B23" s="75" t="s">
        <v>415</v>
      </c>
      <c r="C23" s="76" t="s">
        <v>416</v>
      </c>
      <c r="D23" s="74">
        <v>45</v>
      </c>
      <c r="E23" s="74" t="s">
        <v>384</v>
      </c>
      <c r="F23" s="74" t="s">
        <v>385</v>
      </c>
      <c r="G23" s="77">
        <v>0.007500000000000001</v>
      </c>
      <c r="H23" s="74">
        <v>10</v>
      </c>
      <c r="I23" s="78">
        <v>35796</v>
      </c>
      <c r="J23" s="76" t="s">
        <v>17</v>
      </c>
      <c r="K23" s="76" t="s">
        <v>22</v>
      </c>
      <c r="L23" s="29">
        <f t="shared" si="1"/>
        <v>35</v>
      </c>
      <c r="M23" s="30"/>
      <c r="N23" s="25">
        <f t="shared" si="0"/>
        <v>35</v>
      </c>
    </row>
    <row r="24" spans="1:14" ht="12.75">
      <c r="A24" s="79">
        <v>22</v>
      </c>
      <c r="B24" s="80" t="s">
        <v>417</v>
      </c>
      <c r="C24" s="81" t="s">
        <v>418</v>
      </c>
      <c r="D24" s="79">
        <v>50</v>
      </c>
      <c r="E24" s="79" t="s">
        <v>384</v>
      </c>
      <c r="F24" s="79" t="s">
        <v>390</v>
      </c>
      <c r="G24" s="82">
        <v>0.007592592592592593</v>
      </c>
      <c r="H24" s="79">
        <v>9</v>
      </c>
      <c r="I24" s="83">
        <v>36161</v>
      </c>
      <c r="J24" s="81" t="s">
        <v>17</v>
      </c>
      <c r="K24" s="76" t="s">
        <v>22</v>
      </c>
      <c r="L24" s="29">
        <f t="shared" si="1"/>
        <v>34</v>
      </c>
      <c r="M24" s="30"/>
      <c r="N24" s="25">
        <f t="shared" si="0"/>
        <v>34</v>
      </c>
    </row>
    <row r="25" spans="1:14" ht="12.75">
      <c r="A25" s="74">
        <v>23</v>
      </c>
      <c r="B25" s="75" t="s">
        <v>419</v>
      </c>
      <c r="C25" s="76" t="s">
        <v>420</v>
      </c>
      <c r="D25" s="74">
        <v>26</v>
      </c>
      <c r="E25" s="74" t="s">
        <v>384</v>
      </c>
      <c r="F25" s="74" t="s">
        <v>390</v>
      </c>
      <c r="G25" s="77">
        <v>0.007673611111111111</v>
      </c>
      <c r="H25" s="74">
        <v>10</v>
      </c>
      <c r="I25" s="78">
        <v>36526</v>
      </c>
      <c r="J25" s="76" t="s">
        <v>151</v>
      </c>
      <c r="K25" s="76" t="s">
        <v>152</v>
      </c>
      <c r="L25" s="29">
        <f t="shared" si="1"/>
        <v>33</v>
      </c>
      <c r="M25" s="30"/>
      <c r="N25" s="25">
        <f t="shared" si="0"/>
        <v>33</v>
      </c>
    </row>
    <row r="26" spans="1:14" ht="12.75">
      <c r="A26" s="79">
        <v>24</v>
      </c>
      <c r="B26" s="80" t="s">
        <v>249</v>
      </c>
      <c r="C26" s="81" t="s">
        <v>421</v>
      </c>
      <c r="D26" s="79">
        <v>43</v>
      </c>
      <c r="E26" s="79" t="s">
        <v>384</v>
      </c>
      <c r="F26" s="79" t="s">
        <v>385</v>
      </c>
      <c r="G26" s="82">
        <v>0.0078009259259259256</v>
      </c>
      <c r="H26" s="79">
        <v>11</v>
      </c>
      <c r="I26" s="83">
        <v>35431</v>
      </c>
      <c r="J26" s="81" t="s">
        <v>17</v>
      </c>
      <c r="K26" s="76" t="s">
        <v>22</v>
      </c>
      <c r="L26" s="29">
        <f t="shared" si="1"/>
        <v>32</v>
      </c>
      <c r="M26" s="30"/>
      <c r="N26" s="25">
        <f t="shared" si="0"/>
        <v>32</v>
      </c>
    </row>
    <row r="27" spans="1:14" ht="12.75">
      <c r="A27" s="89">
        <v>25</v>
      </c>
      <c r="B27" s="90" t="s">
        <v>52</v>
      </c>
      <c r="C27" s="91" t="s">
        <v>422</v>
      </c>
      <c r="D27" s="89">
        <v>7</v>
      </c>
      <c r="E27" s="89" t="s">
        <v>411</v>
      </c>
      <c r="F27" s="89" t="s">
        <v>423</v>
      </c>
      <c r="G27" s="92">
        <v>0.007928240740740741</v>
      </c>
      <c r="H27" s="89">
        <v>1</v>
      </c>
      <c r="I27" s="93">
        <v>36161</v>
      </c>
      <c r="J27" s="91" t="s">
        <v>226</v>
      </c>
      <c r="K27" s="91" t="s">
        <v>235</v>
      </c>
      <c r="L27" s="29">
        <f t="shared" si="1"/>
        <v>31</v>
      </c>
      <c r="M27" s="30"/>
      <c r="N27" s="25">
        <f t="shared" si="0"/>
        <v>31</v>
      </c>
    </row>
    <row r="28" spans="1:14" ht="12.75">
      <c r="A28" s="84">
        <v>26</v>
      </c>
      <c r="B28" s="85" t="s">
        <v>102</v>
      </c>
      <c r="C28" s="86" t="s">
        <v>424</v>
      </c>
      <c r="D28" s="84">
        <v>54</v>
      </c>
      <c r="E28" s="84" t="s">
        <v>411</v>
      </c>
      <c r="F28" s="84" t="s">
        <v>423</v>
      </c>
      <c r="G28" s="87">
        <v>0.007997685185185186</v>
      </c>
      <c r="H28" s="84">
        <v>2</v>
      </c>
      <c r="I28" s="88">
        <v>36161</v>
      </c>
      <c r="J28" s="86" t="s">
        <v>17</v>
      </c>
      <c r="K28" s="76" t="s">
        <v>22</v>
      </c>
      <c r="L28" s="29">
        <f t="shared" si="1"/>
        <v>30</v>
      </c>
      <c r="M28" s="30"/>
      <c r="N28" s="25">
        <f t="shared" si="0"/>
        <v>30</v>
      </c>
    </row>
    <row r="29" spans="1:14" ht="12.75">
      <c r="A29" s="89">
        <v>27</v>
      </c>
      <c r="B29" s="90" t="s">
        <v>239</v>
      </c>
      <c r="C29" s="91" t="s">
        <v>425</v>
      </c>
      <c r="D29" s="89">
        <v>17</v>
      </c>
      <c r="E29" s="89" t="s">
        <v>411</v>
      </c>
      <c r="F29" s="89" t="s">
        <v>423</v>
      </c>
      <c r="G29" s="92">
        <v>0.008090277777777778</v>
      </c>
      <c r="H29" s="89">
        <v>3</v>
      </c>
      <c r="I29" s="93">
        <v>36161</v>
      </c>
      <c r="J29" s="91" t="s">
        <v>387</v>
      </c>
      <c r="K29" s="91" t="s">
        <v>129</v>
      </c>
      <c r="L29" s="29">
        <f t="shared" si="1"/>
        <v>29</v>
      </c>
      <c r="M29" s="30">
        <v>2</v>
      </c>
      <c r="N29" s="25">
        <f t="shared" si="0"/>
        <v>58</v>
      </c>
    </row>
    <row r="30" spans="1:14" ht="12.75">
      <c r="A30" s="79">
        <v>28</v>
      </c>
      <c r="B30" s="80" t="s">
        <v>426</v>
      </c>
      <c r="C30" s="81" t="s">
        <v>427</v>
      </c>
      <c r="D30" s="79">
        <v>24</v>
      </c>
      <c r="E30" s="79" t="s">
        <v>384</v>
      </c>
      <c r="F30" s="79" t="s">
        <v>390</v>
      </c>
      <c r="G30" s="82">
        <v>0.008136574074074074</v>
      </c>
      <c r="H30" s="79">
        <v>11</v>
      </c>
      <c r="I30" s="83">
        <v>36526</v>
      </c>
      <c r="J30" s="81" t="s">
        <v>151</v>
      </c>
      <c r="K30" s="81" t="s">
        <v>152</v>
      </c>
      <c r="L30" s="29">
        <f t="shared" si="1"/>
        <v>28</v>
      </c>
      <c r="M30" s="30"/>
      <c r="N30" s="25">
        <f t="shared" si="0"/>
        <v>28</v>
      </c>
    </row>
    <row r="31" spans="1:14" ht="12.75">
      <c r="A31" s="89">
        <v>29</v>
      </c>
      <c r="B31" s="90" t="s">
        <v>428</v>
      </c>
      <c r="C31" s="91" t="s">
        <v>429</v>
      </c>
      <c r="D31" s="89">
        <v>3</v>
      </c>
      <c r="E31" s="89" t="s">
        <v>411</v>
      </c>
      <c r="F31" s="89" t="s">
        <v>423</v>
      </c>
      <c r="G31" s="92">
        <v>0.008148148148148147</v>
      </c>
      <c r="H31" s="89">
        <v>4</v>
      </c>
      <c r="I31" s="93">
        <v>36161</v>
      </c>
      <c r="J31" s="91" t="s">
        <v>226</v>
      </c>
      <c r="K31" s="91" t="s">
        <v>235</v>
      </c>
      <c r="L31" s="29">
        <f t="shared" si="1"/>
        <v>27</v>
      </c>
      <c r="M31" s="30"/>
      <c r="N31" s="25">
        <f t="shared" si="0"/>
        <v>27</v>
      </c>
    </row>
    <row r="32" spans="1:14" ht="12.75">
      <c r="A32" s="79">
        <v>30</v>
      </c>
      <c r="B32" s="80" t="s">
        <v>430</v>
      </c>
      <c r="C32" s="81" t="s">
        <v>431</v>
      </c>
      <c r="D32" s="79">
        <v>60</v>
      </c>
      <c r="E32" s="79" t="s">
        <v>384</v>
      </c>
      <c r="F32" s="79" t="s">
        <v>385</v>
      </c>
      <c r="G32" s="82">
        <v>0.008217592592592594</v>
      </c>
      <c r="H32" s="79">
        <v>12</v>
      </c>
      <c r="I32" s="83">
        <v>35431</v>
      </c>
      <c r="J32" s="81" t="s">
        <v>151</v>
      </c>
      <c r="K32" s="81" t="s">
        <v>152</v>
      </c>
      <c r="L32" s="29">
        <f t="shared" si="1"/>
        <v>26</v>
      </c>
      <c r="M32" s="30"/>
      <c r="N32" s="25">
        <f t="shared" si="0"/>
        <v>26</v>
      </c>
    </row>
    <row r="33" spans="1:14" ht="12.75">
      <c r="A33" s="74">
        <v>31</v>
      </c>
      <c r="B33" s="75" t="s">
        <v>432</v>
      </c>
      <c r="C33" s="76" t="s">
        <v>433</v>
      </c>
      <c r="D33" s="74">
        <v>15</v>
      </c>
      <c r="E33" s="74" t="s">
        <v>384</v>
      </c>
      <c r="F33" s="74" t="s">
        <v>390</v>
      </c>
      <c r="G33" s="77">
        <v>0.008240740740740741</v>
      </c>
      <c r="H33" s="74">
        <v>12</v>
      </c>
      <c r="I33" s="78">
        <v>36161</v>
      </c>
      <c r="J33" s="76" t="s">
        <v>387</v>
      </c>
      <c r="K33" s="76" t="s">
        <v>129</v>
      </c>
      <c r="L33" s="29">
        <f t="shared" si="1"/>
        <v>25</v>
      </c>
      <c r="M33" s="30"/>
      <c r="N33" s="25">
        <f t="shared" si="0"/>
        <v>25</v>
      </c>
    </row>
    <row r="34" spans="1:14" ht="12.75">
      <c r="A34" s="79">
        <v>32</v>
      </c>
      <c r="B34" s="80" t="s">
        <v>129</v>
      </c>
      <c r="C34" s="81" t="s">
        <v>434</v>
      </c>
      <c r="D34" s="79">
        <v>42</v>
      </c>
      <c r="E34" s="79" t="s">
        <v>384</v>
      </c>
      <c r="F34" s="79" t="s">
        <v>385</v>
      </c>
      <c r="G34" s="82">
        <v>0.00829861111111111</v>
      </c>
      <c r="H34" s="79">
        <v>13</v>
      </c>
      <c r="I34" s="83">
        <v>35796</v>
      </c>
      <c r="J34" s="81" t="s">
        <v>387</v>
      </c>
      <c r="K34" s="76" t="s">
        <v>22</v>
      </c>
      <c r="L34" s="29">
        <f t="shared" si="1"/>
        <v>24</v>
      </c>
      <c r="M34" s="30"/>
      <c r="N34" s="25">
        <f t="shared" si="0"/>
        <v>24</v>
      </c>
    </row>
    <row r="35" spans="1:14" ht="12.75">
      <c r="A35" s="89">
        <v>33</v>
      </c>
      <c r="B35" s="90" t="s">
        <v>435</v>
      </c>
      <c r="C35" s="91" t="s">
        <v>436</v>
      </c>
      <c r="D35" s="89">
        <v>30</v>
      </c>
      <c r="E35" s="89" t="s">
        <v>411</v>
      </c>
      <c r="F35" s="89" t="s">
        <v>412</v>
      </c>
      <c r="G35" s="92">
        <v>0.0084375</v>
      </c>
      <c r="H35" s="89">
        <v>2</v>
      </c>
      <c r="I35" s="93">
        <v>35431</v>
      </c>
      <c r="J35" s="91" t="s">
        <v>151</v>
      </c>
      <c r="K35" s="91" t="s">
        <v>152</v>
      </c>
      <c r="L35" s="29">
        <f t="shared" si="1"/>
        <v>23</v>
      </c>
      <c r="M35" s="30">
        <v>2</v>
      </c>
      <c r="N35" s="25">
        <f t="shared" si="0"/>
        <v>46</v>
      </c>
    </row>
    <row r="36" spans="1:14" ht="12.75">
      <c r="A36" s="84">
        <v>34</v>
      </c>
      <c r="B36" s="85" t="s">
        <v>239</v>
      </c>
      <c r="C36" s="86" t="s">
        <v>437</v>
      </c>
      <c r="D36" s="84">
        <v>11</v>
      </c>
      <c r="E36" s="84" t="s">
        <v>411</v>
      </c>
      <c r="F36" s="84" t="s">
        <v>423</v>
      </c>
      <c r="G36" s="87">
        <v>0.008483796296296297</v>
      </c>
      <c r="H36" s="84">
        <v>5</v>
      </c>
      <c r="I36" s="88">
        <v>36161</v>
      </c>
      <c r="J36" s="86" t="s">
        <v>260</v>
      </c>
      <c r="K36" s="76" t="s">
        <v>261</v>
      </c>
      <c r="L36" s="29">
        <f t="shared" si="1"/>
        <v>22</v>
      </c>
      <c r="M36" s="30"/>
      <c r="N36" s="25">
        <f t="shared" si="0"/>
        <v>22</v>
      </c>
    </row>
    <row r="37" spans="1:14" ht="12.75">
      <c r="A37" s="74">
        <v>35</v>
      </c>
      <c r="B37" s="75" t="s">
        <v>111</v>
      </c>
      <c r="C37" s="76" t="s">
        <v>438</v>
      </c>
      <c r="D37" s="74">
        <v>46</v>
      </c>
      <c r="E37" s="74" t="s">
        <v>384</v>
      </c>
      <c r="F37" s="74" t="s">
        <v>385</v>
      </c>
      <c r="G37" s="77">
        <v>0.00849537037037037</v>
      </c>
      <c r="H37" s="74">
        <v>14</v>
      </c>
      <c r="I37" s="78">
        <v>35796</v>
      </c>
      <c r="J37" s="76" t="s">
        <v>17</v>
      </c>
      <c r="K37" s="76" t="s">
        <v>22</v>
      </c>
      <c r="L37" s="29">
        <f t="shared" si="1"/>
        <v>21</v>
      </c>
      <c r="M37" s="30"/>
      <c r="N37" s="25">
        <f t="shared" si="0"/>
        <v>21</v>
      </c>
    </row>
    <row r="38" spans="1:14" ht="12.75">
      <c r="A38" s="84">
        <v>36</v>
      </c>
      <c r="B38" s="85" t="s">
        <v>439</v>
      </c>
      <c r="C38" s="86" t="s">
        <v>440</v>
      </c>
      <c r="D38" s="84">
        <v>16</v>
      </c>
      <c r="E38" s="84" t="s">
        <v>411</v>
      </c>
      <c r="F38" s="84" t="s">
        <v>423</v>
      </c>
      <c r="G38" s="87">
        <v>0.008541666666666668</v>
      </c>
      <c r="H38" s="84">
        <v>6</v>
      </c>
      <c r="I38" s="88">
        <v>36161</v>
      </c>
      <c r="J38" s="86" t="s">
        <v>387</v>
      </c>
      <c r="K38" s="86" t="s">
        <v>129</v>
      </c>
      <c r="L38" s="29">
        <f t="shared" si="1"/>
        <v>20</v>
      </c>
      <c r="M38" s="30"/>
      <c r="N38" s="25">
        <f t="shared" si="0"/>
        <v>20</v>
      </c>
    </row>
    <row r="39" spans="1:14" ht="12.75">
      <c r="A39" s="89">
        <v>37</v>
      </c>
      <c r="B39" s="90" t="s">
        <v>441</v>
      </c>
      <c r="C39" s="91" t="s">
        <v>436</v>
      </c>
      <c r="D39" s="89">
        <v>31</v>
      </c>
      <c r="E39" s="89" t="s">
        <v>411</v>
      </c>
      <c r="F39" s="89" t="s">
        <v>423</v>
      </c>
      <c r="G39" s="92">
        <v>0.00863425925925926</v>
      </c>
      <c r="H39" s="89">
        <v>7</v>
      </c>
      <c r="I39" s="93">
        <v>36526</v>
      </c>
      <c r="J39" s="91" t="s">
        <v>151</v>
      </c>
      <c r="K39" s="91" t="s">
        <v>152</v>
      </c>
      <c r="L39" s="29">
        <f t="shared" si="1"/>
        <v>19</v>
      </c>
      <c r="M39" s="30">
        <v>2</v>
      </c>
      <c r="N39" s="25">
        <f t="shared" si="0"/>
        <v>38</v>
      </c>
    </row>
    <row r="40" spans="1:14" ht="12.75">
      <c r="A40" s="84">
        <v>38</v>
      </c>
      <c r="B40" s="85" t="s">
        <v>371</v>
      </c>
      <c r="C40" s="86" t="s">
        <v>97</v>
      </c>
      <c r="D40" s="84">
        <v>1</v>
      </c>
      <c r="E40" s="84" t="s">
        <v>411</v>
      </c>
      <c r="F40" s="84" t="s">
        <v>412</v>
      </c>
      <c r="G40" s="87">
        <v>0.008749999999999999</v>
      </c>
      <c r="H40" s="84">
        <v>3</v>
      </c>
      <c r="I40" s="88">
        <v>35431</v>
      </c>
      <c r="J40" s="86" t="s">
        <v>98</v>
      </c>
      <c r="K40" s="86"/>
      <c r="L40" s="29">
        <f t="shared" si="1"/>
        <v>18</v>
      </c>
      <c r="M40" s="30"/>
      <c r="N40" s="25">
        <f t="shared" si="0"/>
        <v>18</v>
      </c>
    </row>
    <row r="41" spans="1:14" ht="12.75">
      <c r="A41" s="89">
        <v>39</v>
      </c>
      <c r="B41" s="90" t="s">
        <v>442</v>
      </c>
      <c r="C41" s="91" t="s">
        <v>443</v>
      </c>
      <c r="D41" s="89">
        <v>14</v>
      </c>
      <c r="E41" s="89" t="s">
        <v>411</v>
      </c>
      <c r="F41" s="89" t="s">
        <v>423</v>
      </c>
      <c r="G41" s="92">
        <v>0.008796296296296297</v>
      </c>
      <c r="H41" s="89">
        <v>8</v>
      </c>
      <c r="I41" s="93">
        <v>36526</v>
      </c>
      <c r="J41" s="91" t="s">
        <v>387</v>
      </c>
      <c r="K41" s="91" t="s">
        <v>129</v>
      </c>
      <c r="L41" s="29">
        <f t="shared" si="1"/>
        <v>17</v>
      </c>
      <c r="M41" s="30"/>
      <c r="N41" s="25">
        <f t="shared" si="0"/>
        <v>17</v>
      </c>
    </row>
    <row r="42" spans="1:14" ht="12.75">
      <c r="A42" s="84">
        <v>40</v>
      </c>
      <c r="B42" s="85" t="s">
        <v>371</v>
      </c>
      <c r="C42" s="86" t="s">
        <v>444</v>
      </c>
      <c r="D42" s="84">
        <v>19</v>
      </c>
      <c r="E42" s="84" t="s">
        <v>411</v>
      </c>
      <c r="F42" s="84" t="s">
        <v>423</v>
      </c>
      <c r="G42" s="87">
        <v>0.008923611111111111</v>
      </c>
      <c r="H42" s="84">
        <v>9</v>
      </c>
      <c r="I42" s="88">
        <v>36161</v>
      </c>
      <c r="J42" s="86" t="s">
        <v>387</v>
      </c>
      <c r="K42" s="86" t="s">
        <v>129</v>
      </c>
      <c r="L42" s="29">
        <f t="shared" si="1"/>
        <v>16</v>
      </c>
      <c r="M42" s="30"/>
      <c r="N42" s="25">
        <f t="shared" si="0"/>
        <v>16</v>
      </c>
    </row>
    <row r="43" spans="1:14" ht="12.75">
      <c r="A43" s="89">
        <v>41</v>
      </c>
      <c r="B43" s="90" t="s">
        <v>445</v>
      </c>
      <c r="C43" s="91" t="s">
        <v>446</v>
      </c>
      <c r="D43" s="89">
        <v>8</v>
      </c>
      <c r="E43" s="89" t="s">
        <v>411</v>
      </c>
      <c r="F43" s="89" t="s">
        <v>412</v>
      </c>
      <c r="G43" s="92">
        <v>0.00912037037037037</v>
      </c>
      <c r="H43" s="89">
        <v>4</v>
      </c>
      <c r="I43" s="93">
        <v>35431</v>
      </c>
      <c r="J43" s="91" t="s">
        <v>98</v>
      </c>
      <c r="K43" s="91"/>
      <c r="L43" s="29">
        <f t="shared" si="1"/>
        <v>15</v>
      </c>
      <c r="M43" s="30"/>
      <c r="N43" s="25">
        <f t="shared" si="0"/>
        <v>15</v>
      </c>
    </row>
    <row r="44" spans="1:14" ht="12.75">
      <c r="A44" s="79">
        <v>42</v>
      </c>
      <c r="B44" s="80" t="s">
        <v>447</v>
      </c>
      <c r="C44" s="81" t="s">
        <v>448</v>
      </c>
      <c r="D44" s="79">
        <v>25</v>
      </c>
      <c r="E44" s="79" t="s">
        <v>384</v>
      </c>
      <c r="F44" s="79" t="s">
        <v>390</v>
      </c>
      <c r="G44" s="82">
        <v>0.009282407407407408</v>
      </c>
      <c r="H44" s="79">
        <v>13</v>
      </c>
      <c r="I44" s="83">
        <v>36526</v>
      </c>
      <c r="J44" s="81" t="s">
        <v>151</v>
      </c>
      <c r="K44" s="81" t="s">
        <v>152</v>
      </c>
      <c r="L44" s="29">
        <f t="shared" si="1"/>
        <v>14</v>
      </c>
      <c r="M44" s="30"/>
      <c r="N44" s="25">
        <f t="shared" si="0"/>
        <v>14</v>
      </c>
    </row>
    <row r="45" spans="1:14" ht="12.75">
      <c r="A45" s="89">
        <v>43</v>
      </c>
      <c r="B45" s="90" t="s">
        <v>449</v>
      </c>
      <c r="C45" s="91" t="s">
        <v>450</v>
      </c>
      <c r="D45" s="89">
        <v>36</v>
      </c>
      <c r="E45" s="89" t="s">
        <v>411</v>
      </c>
      <c r="F45" s="89" t="s">
        <v>423</v>
      </c>
      <c r="G45" s="92">
        <v>0.00949074074074074</v>
      </c>
      <c r="H45" s="89">
        <v>10</v>
      </c>
      <c r="I45" s="93">
        <v>36526</v>
      </c>
      <c r="J45" s="91" t="s">
        <v>151</v>
      </c>
      <c r="K45" s="91" t="s">
        <v>152</v>
      </c>
      <c r="L45" s="29">
        <f t="shared" si="1"/>
        <v>13</v>
      </c>
      <c r="M45" s="30"/>
      <c r="N45" s="25">
        <f t="shared" si="0"/>
        <v>13</v>
      </c>
    </row>
    <row r="46" spans="1:14" ht="12.75">
      <c r="A46" s="84">
        <v>44</v>
      </c>
      <c r="B46" s="85" t="s">
        <v>451</v>
      </c>
      <c r="C46" s="86" t="s">
        <v>452</v>
      </c>
      <c r="D46" s="84">
        <v>32</v>
      </c>
      <c r="E46" s="84" t="s">
        <v>411</v>
      </c>
      <c r="F46" s="84" t="s">
        <v>423</v>
      </c>
      <c r="G46" s="87">
        <v>0.009502314814814816</v>
      </c>
      <c r="H46" s="84">
        <v>11</v>
      </c>
      <c r="I46" s="88">
        <v>36526</v>
      </c>
      <c r="J46" s="86" t="s">
        <v>151</v>
      </c>
      <c r="K46" s="86" t="s">
        <v>152</v>
      </c>
      <c r="L46" s="29">
        <f t="shared" si="1"/>
        <v>12</v>
      </c>
      <c r="M46" s="30"/>
      <c r="N46" s="25">
        <f t="shared" si="0"/>
        <v>12</v>
      </c>
    </row>
    <row r="47" spans="1:14" ht="12.75">
      <c r="A47" s="74">
        <v>45</v>
      </c>
      <c r="B47" s="75" t="s">
        <v>453</v>
      </c>
      <c r="C47" s="76" t="s">
        <v>454</v>
      </c>
      <c r="D47" s="74">
        <v>62</v>
      </c>
      <c r="E47" s="74" t="s">
        <v>384</v>
      </c>
      <c r="F47" s="74" t="s">
        <v>390</v>
      </c>
      <c r="G47" s="77">
        <v>0.009664351851851851</v>
      </c>
      <c r="H47" s="74">
        <v>14</v>
      </c>
      <c r="I47" s="78">
        <v>36161</v>
      </c>
      <c r="J47" s="76"/>
      <c r="K47" s="76"/>
      <c r="L47" s="29">
        <f t="shared" si="1"/>
        <v>11</v>
      </c>
      <c r="M47" s="30"/>
      <c r="N47" s="25">
        <f t="shared" si="0"/>
        <v>11</v>
      </c>
    </row>
    <row r="48" spans="1:14" ht="12.75">
      <c r="A48" s="84">
        <v>46</v>
      </c>
      <c r="B48" s="85" t="s">
        <v>455</v>
      </c>
      <c r="C48" s="86" t="s">
        <v>253</v>
      </c>
      <c r="D48" s="84">
        <v>59</v>
      </c>
      <c r="E48" s="84" t="s">
        <v>411</v>
      </c>
      <c r="F48" s="84" t="s">
        <v>412</v>
      </c>
      <c r="G48" s="87">
        <v>0.009814814814814814</v>
      </c>
      <c r="H48" s="84">
        <v>5</v>
      </c>
      <c r="I48" s="88">
        <v>35431</v>
      </c>
      <c r="J48" s="86" t="s">
        <v>254</v>
      </c>
      <c r="K48" s="86"/>
      <c r="L48" s="29">
        <f t="shared" si="1"/>
        <v>10</v>
      </c>
      <c r="M48" s="30"/>
      <c r="N48" s="25">
        <f t="shared" si="0"/>
        <v>10</v>
      </c>
    </row>
    <row r="49" spans="1:14" ht="12.75">
      <c r="A49" s="74">
        <v>47</v>
      </c>
      <c r="B49" s="75" t="s">
        <v>23</v>
      </c>
      <c r="C49" s="76" t="s">
        <v>187</v>
      </c>
      <c r="D49" s="74">
        <v>61</v>
      </c>
      <c r="E49" s="74" t="s">
        <v>384</v>
      </c>
      <c r="F49" s="74" t="s">
        <v>390</v>
      </c>
      <c r="G49" s="77">
        <v>0.009884259259259258</v>
      </c>
      <c r="H49" s="74">
        <v>15</v>
      </c>
      <c r="I49" s="78">
        <v>36526</v>
      </c>
      <c r="J49" s="76"/>
      <c r="K49" s="76"/>
      <c r="L49" s="29">
        <f t="shared" si="1"/>
        <v>9</v>
      </c>
      <c r="M49" s="30"/>
      <c r="N49" s="25">
        <f t="shared" si="0"/>
        <v>9</v>
      </c>
    </row>
    <row r="50" spans="1:14" ht="12.75">
      <c r="A50" s="84">
        <v>48</v>
      </c>
      <c r="B50" s="85" t="s">
        <v>456</v>
      </c>
      <c r="C50" s="86" t="s">
        <v>457</v>
      </c>
      <c r="D50" s="84">
        <v>28</v>
      </c>
      <c r="E50" s="84" t="s">
        <v>411</v>
      </c>
      <c r="F50" s="84"/>
      <c r="G50" s="87">
        <v>0.010150462962962964</v>
      </c>
      <c r="H50" s="84"/>
      <c r="I50" s="88">
        <v>27760</v>
      </c>
      <c r="J50" s="86" t="s">
        <v>151</v>
      </c>
      <c r="K50" s="86" t="s">
        <v>152</v>
      </c>
      <c r="L50" s="29">
        <f t="shared" si="1"/>
        <v>8</v>
      </c>
      <c r="M50" s="30">
        <v>2</v>
      </c>
      <c r="N50" s="25">
        <f t="shared" si="0"/>
        <v>16</v>
      </c>
    </row>
    <row r="51" spans="1:14" ht="12.75">
      <c r="A51" s="89">
        <v>49</v>
      </c>
      <c r="B51" s="90" t="s">
        <v>458</v>
      </c>
      <c r="C51" s="91" t="s">
        <v>459</v>
      </c>
      <c r="D51" s="89">
        <v>55</v>
      </c>
      <c r="E51" s="89" t="s">
        <v>411</v>
      </c>
      <c r="F51" s="89" t="s">
        <v>423</v>
      </c>
      <c r="G51" s="92">
        <v>0.010185185185185184</v>
      </c>
      <c r="H51" s="89">
        <v>12</v>
      </c>
      <c r="I51" s="93">
        <v>36526</v>
      </c>
      <c r="J51" s="91" t="s">
        <v>387</v>
      </c>
      <c r="K51" s="76" t="s">
        <v>22</v>
      </c>
      <c r="L51" s="29">
        <f t="shared" si="1"/>
        <v>7</v>
      </c>
      <c r="M51" s="30"/>
      <c r="N51" s="25">
        <f t="shared" si="0"/>
        <v>7</v>
      </c>
    </row>
    <row r="52" spans="1:14" ht="12.75">
      <c r="A52" s="84">
        <v>50</v>
      </c>
      <c r="B52" s="85" t="s">
        <v>460</v>
      </c>
      <c r="C52" s="86" t="s">
        <v>461</v>
      </c>
      <c r="D52" s="84">
        <v>64</v>
      </c>
      <c r="E52" s="84" t="s">
        <v>411</v>
      </c>
      <c r="F52" s="84" t="s">
        <v>423</v>
      </c>
      <c r="G52" s="87">
        <v>0.010393518518518519</v>
      </c>
      <c r="H52" s="84">
        <v>13</v>
      </c>
      <c r="I52" s="88">
        <v>36526</v>
      </c>
      <c r="J52" s="86"/>
      <c r="K52" s="86"/>
      <c r="L52" s="29">
        <f t="shared" si="1"/>
        <v>6</v>
      </c>
      <c r="M52" s="30"/>
      <c r="N52" s="25">
        <f t="shared" si="0"/>
        <v>6</v>
      </c>
    </row>
    <row r="53" spans="1:14" ht="12.75">
      <c r="A53" s="89">
        <v>51</v>
      </c>
      <c r="B53" s="90" t="s">
        <v>462</v>
      </c>
      <c r="C53" s="91" t="s">
        <v>463</v>
      </c>
      <c r="D53" s="89">
        <v>12</v>
      </c>
      <c r="E53" s="89" t="s">
        <v>411</v>
      </c>
      <c r="F53" s="89" t="s">
        <v>423</v>
      </c>
      <c r="G53" s="92">
        <v>0.010486111111111111</v>
      </c>
      <c r="H53" s="89">
        <v>14</v>
      </c>
      <c r="I53" s="93">
        <v>36161</v>
      </c>
      <c r="J53" s="91" t="s">
        <v>260</v>
      </c>
      <c r="K53" s="76" t="s">
        <v>261</v>
      </c>
      <c r="L53" s="29">
        <f t="shared" si="1"/>
        <v>5</v>
      </c>
      <c r="M53" s="30"/>
      <c r="N53" s="25">
        <f t="shared" si="0"/>
        <v>5</v>
      </c>
    </row>
    <row r="54" spans="1:14" ht="12.75">
      <c r="A54" s="84">
        <v>52</v>
      </c>
      <c r="B54" s="85" t="s">
        <v>270</v>
      </c>
      <c r="C54" s="86" t="s">
        <v>464</v>
      </c>
      <c r="D54" s="84">
        <v>2</v>
      </c>
      <c r="E54" s="84" t="s">
        <v>411</v>
      </c>
      <c r="F54" s="84" t="s">
        <v>412</v>
      </c>
      <c r="G54" s="87">
        <v>0.010555555555555554</v>
      </c>
      <c r="H54" s="84">
        <v>6</v>
      </c>
      <c r="I54" s="88">
        <v>35431</v>
      </c>
      <c r="J54" s="86" t="s">
        <v>98</v>
      </c>
      <c r="K54" s="86"/>
      <c r="L54" s="29">
        <f t="shared" si="1"/>
        <v>4</v>
      </c>
      <c r="M54" s="30"/>
      <c r="N54" s="25">
        <f t="shared" si="0"/>
        <v>4</v>
      </c>
    </row>
    <row r="55" spans="1:14" ht="12.75">
      <c r="A55" s="89">
        <v>53</v>
      </c>
      <c r="B55" s="90" t="s">
        <v>465</v>
      </c>
      <c r="C55" s="91" t="s">
        <v>466</v>
      </c>
      <c r="D55" s="89">
        <v>29</v>
      </c>
      <c r="E55" s="89" t="s">
        <v>411</v>
      </c>
      <c r="F55" s="89" t="s">
        <v>412</v>
      </c>
      <c r="G55" s="92">
        <v>0.010752314814814814</v>
      </c>
      <c r="H55" s="89">
        <v>7</v>
      </c>
      <c r="I55" s="93">
        <v>35796</v>
      </c>
      <c r="J55" s="91" t="s">
        <v>151</v>
      </c>
      <c r="K55" s="91" t="s">
        <v>152</v>
      </c>
      <c r="L55" s="29">
        <f t="shared" si="1"/>
        <v>3</v>
      </c>
      <c r="M55" s="30">
        <v>2</v>
      </c>
      <c r="N55" s="25">
        <f t="shared" si="0"/>
        <v>6</v>
      </c>
    </row>
    <row r="56" spans="1:14" ht="12.75">
      <c r="A56" s="84">
        <v>54</v>
      </c>
      <c r="B56" s="85" t="s">
        <v>467</v>
      </c>
      <c r="C56" s="86" t="s">
        <v>59</v>
      </c>
      <c r="D56" s="84">
        <v>58</v>
      </c>
      <c r="E56" s="84" t="s">
        <v>411</v>
      </c>
      <c r="F56" s="84" t="s">
        <v>423</v>
      </c>
      <c r="G56" s="87">
        <v>0.011412037037037038</v>
      </c>
      <c r="H56" s="84">
        <v>15</v>
      </c>
      <c r="I56" s="88">
        <v>36161</v>
      </c>
      <c r="J56" s="86" t="s">
        <v>17</v>
      </c>
      <c r="K56" s="76" t="s">
        <v>22</v>
      </c>
      <c r="L56" s="29">
        <f t="shared" si="1"/>
        <v>2</v>
      </c>
      <c r="M56" s="30"/>
      <c r="N56" s="25">
        <f t="shared" si="0"/>
        <v>2</v>
      </c>
    </row>
    <row r="57" spans="1:14" ht="12.75">
      <c r="A57" s="89">
        <v>55</v>
      </c>
      <c r="B57" s="90" t="s">
        <v>468</v>
      </c>
      <c r="C57" s="91" t="s">
        <v>469</v>
      </c>
      <c r="D57" s="89">
        <v>34</v>
      </c>
      <c r="E57" s="89" t="s">
        <v>411</v>
      </c>
      <c r="F57" s="89"/>
      <c r="G57" s="92">
        <v>0.012372685185185186</v>
      </c>
      <c r="H57" s="89"/>
      <c r="I57" s="93">
        <v>27395</v>
      </c>
      <c r="J57" s="91" t="s">
        <v>151</v>
      </c>
      <c r="K57" s="91" t="s">
        <v>152</v>
      </c>
      <c r="L57" s="29">
        <f t="shared" si="1"/>
        <v>1</v>
      </c>
      <c r="M57" s="30">
        <v>3</v>
      </c>
      <c r="N57" s="25">
        <f t="shared" si="0"/>
        <v>2</v>
      </c>
    </row>
  </sheetData>
  <sheetProtection/>
  <autoFilter ref="A2:N2">
    <sortState ref="A3:N57">
      <sortCondition sortBy="value" ref="A3:A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2" topLeftCell="A3" activePane="bottomLeft" state="frozen"/>
      <selection pane="topLeft" activeCell="C5" sqref="C5"/>
      <selection pane="bottomLeft" activeCell="C3" sqref="C3"/>
    </sheetView>
  </sheetViews>
  <sheetFormatPr defaultColWidth="9.140625" defaultRowHeight="15"/>
  <cols>
    <col min="1" max="1" width="8.28125" style="94" customWidth="1"/>
    <col min="2" max="2" width="13.8515625" style="95" customWidth="1"/>
    <col min="3" max="3" width="16.140625" style="95" customWidth="1"/>
    <col min="4" max="4" width="9.28125" style="94" bestFit="1" customWidth="1"/>
    <col min="5" max="6" width="9.140625" style="94" customWidth="1"/>
    <col min="7" max="7" width="11.7109375" style="94" customWidth="1"/>
    <col min="8" max="8" width="9.7109375" style="94" customWidth="1"/>
    <col min="9" max="9" width="12.7109375" style="94" customWidth="1"/>
    <col min="10" max="10" width="17.421875" style="95" customWidth="1"/>
    <col min="11" max="11" width="23.421875" style="95" customWidth="1"/>
    <col min="12" max="14" width="9.140625" style="35" customWidth="1"/>
    <col min="15" max="16384" width="9.140625" style="73" customWidth="1"/>
  </cols>
  <sheetData>
    <row r="1" spans="1:14" s="70" customFormat="1" ht="21" thickBot="1">
      <c r="A1" s="67"/>
      <c r="B1" s="1" t="s">
        <v>0</v>
      </c>
      <c r="C1" s="67"/>
      <c r="D1" s="68"/>
      <c r="E1" s="68"/>
      <c r="F1" s="68"/>
      <c r="G1" s="68"/>
      <c r="H1" s="68"/>
      <c r="I1" s="68"/>
      <c r="J1" s="67"/>
      <c r="K1" s="67" t="s">
        <v>470</v>
      </c>
      <c r="L1" s="7" t="s">
        <v>2</v>
      </c>
      <c r="M1" s="8" t="s">
        <v>3</v>
      </c>
      <c r="N1" s="9">
        <v>2</v>
      </c>
    </row>
    <row r="2" spans="1:14" ht="26.25" thickBot="1">
      <c r="A2" s="71" t="s">
        <v>4</v>
      </c>
      <c r="B2" s="72" t="s">
        <v>5</v>
      </c>
      <c r="C2" s="71" t="s">
        <v>6</v>
      </c>
      <c r="D2" s="71" t="s">
        <v>378</v>
      </c>
      <c r="E2" s="71" t="s">
        <v>379</v>
      </c>
      <c r="F2" s="71" t="s">
        <v>380</v>
      </c>
      <c r="G2" s="71" t="s">
        <v>7</v>
      </c>
      <c r="H2" s="71" t="s">
        <v>8</v>
      </c>
      <c r="I2" s="71" t="s">
        <v>381</v>
      </c>
      <c r="J2" s="71" t="s">
        <v>10</v>
      </c>
      <c r="K2" s="71" t="s">
        <v>382</v>
      </c>
      <c r="L2" s="12" t="s">
        <v>12</v>
      </c>
      <c r="M2" s="13" t="s">
        <v>13</v>
      </c>
      <c r="N2" s="14" t="s">
        <v>14</v>
      </c>
    </row>
    <row r="3" spans="1:14" ht="12.75">
      <c r="A3" s="74">
        <v>1</v>
      </c>
      <c r="B3" s="75" t="s">
        <v>471</v>
      </c>
      <c r="C3" s="76" t="s">
        <v>472</v>
      </c>
      <c r="D3" s="74">
        <v>122</v>
      </c>
      <c r="E3" s="74" t="s">
        <v>384</v>
      </c>
      <c r="F3" s="74" t="s">
        <v>473</v>
      </c>
      <c r="G3" s="77">
        <v>0.022673611111111113</v>
      </c>
      <c r="H3" s="74">
        <v>1</v>
      </c>
      <c r="I3" s="78">
        <v>32509</v>
      </c>
      <c r="J3" s="76"/>
      <c r="K3" s="76" t="s">
        <v>129</v>
      </c>
      <c r="L3" s="23">
        <f>MAX($A:$A)</f>
        <v>113</v>
      </c>
      <c r="M3" s="24"/>
      <c r="N3" s="25">
        <f aca="true" t="shared" si="0" ref="N3:N66">IF((M3&gt;1),L3*2*$N$1,L3*$N$1)</f>
        <v>226</v>
      </c>
    </row>
    <row r="4" spans="1:14" ht="12.75">
      <c r="A4" s="79">
        <v>2</v>
      </c>
      <c r="B4" s="80" t="s">
        <v>153</v>
      </c>
      <c r="C4" s="81" t="s">
        <v>474</v>
      </c>
      <c r="D4" s="79">
        <v>80</v>
      </c>
      <c r="E4" s="79" t="s">
        <v>384</v>
      </c>
      <c r="F4" s="79" t="s">
        <v>475</v>
      </c>
      <c r="G4" s="82">
        <v>0.023159722222222224</v>
      </c>
      <c r="H4" s="79">
        <v>1</v>
      </c>
      <c r="I4" s="83">
        <v>35065</v>
      </c>
      <c r="J4" s="81" t="s">
        <v>387</v>
      </c>
      <c r="K4" s="81" t="s">
        <v>129</v>
      </c>
      <c r="L4" s="29">
        <f aca="true" t="shared" si="1" ref="L4:L67">L3-1</f>
        <v>112</v>
      </c>
      <c r="M4" s="30">
        <v>2</v>
      </c>
      <c r="N4" s="25">
        <f t="shared" si="0"/>
        <v>448</v>
      </c>
    </row>
    <row r="5" spans="1:14" ht="12.75">
      <c r="A5" s="74">
        <v>3</v>
      </c>
      <c r="B5" s="75" t="s">
        <v>476</v>
      </c>
      <c r="C5" s="76" t="s">
        <v>477</v>
      </c>
      <c r="D5" s="74">
        <v>24</v>
      </c>
      <c r="E5" s="74" t="s">
        <v>384</v>
      </c>
      <c r="F5" s="74" t="s">
        <v>473</v>
      </c>
      <c r="G5" s="77">
        <v>0.023252314814814812</v>
      </c>
      <c r="H5" s="74">
        <v>2</v>
      </c>
      <c r="I5" s="78">
        <v>30682</v>
      </c>
      <c r="J5" s="76" t="s">
        <v>210</v>
      </c>
      <c r="K5" s="76" t="s">
        <v>478</v>
      </c>
      <c r="L5" s="29">
        <f t="shared" si="1"/>
        <v>111</v>
      </c>
      <c r="M5" s="30"/>
      <c r="N5" s="25">
        <f t="shared" si="0"/>
        <v>222</v>
      </c>
    </row>
    <row r="6" spans="1:14" ht="12.75">
      <c r="A6" s="79">
        <v>4</v>
      </c>
      <c r="B6" s="80" t="s">
        <v>479</v>
      </c>
      <c r="C6" s="81" t="s">
        <v>480</v>
      </c>
      <c r="D6" s="79">
        <v>42</v>
      </c>
      <c r="E6" s="79" t="s">
        <v>384</v>
      </c>
      <c r="F6" s="79" t="s">
        <v>481</v>
      </c>
      <c r="G6" s="82">
        <v>0.02395833333333333</v>
      </c>
      <c r="H6" s="79">
        <v>1</v>
      </c>
      <c r="I6" s="83">
        <v>24838</v>
      </c>
      <c r="J6" s="81" t="s">
        <v>482</v>
      </c>
      <c r="K6" s="81" t="s">
        <v>129</v>
      </c>
      <c r="L6" s="29">
        <f t="shared" si="1"/>
        <v>110</v>
      </c>
      <c r="M6" s="30"/>
      <c r="N6" s="25">
        <f t="shared" si="0"/>
        <v>220</v>
      </c>
    </row>
    <row r="7" spans="1:14" ht="12.75">
      <c r="A7" s="74">
        <v>5</v>
      </c>
      <c r="B7" s="75" t="s">
        <v>479</v>
      </c>
      <c r="C7" s="76" t="s">
        <v>483</v>
      </c>
      <c r="D7" s="74">
        <v>43</v>
      </c>
      <c r="E7" s="74" t="s">
        <v>384</v>
      </c>
      <c r="F7" s="74" t="s">
        <v>484</v>
      </c>
      <c r="G7" s="77">
        <v>0.02396990740740741</v>
      </c>
      <c r="H7" s="74">
        <v>1</v>
      </c>
      <c r="I7" s="78">
        <v>26665</v>
      </c>
      <c r="J7" s="76" t="s">
        <v>226</v>
      </c>
      <c r="K7" s="76" t="s">
        <v>235</v>
      </c>
      <c r="L7" s="29">
        <f t="shared" si="1"/>
        <v>109</v>
      </c>
      <c r="M7" s="30"/>
      <c r="N7" s="25">
        <f t="shared" si="0"/>
        <v>218</v>
      </c>
    </row>
    <row r="8" spans="1:14" ht="12.75">
      <c r="A8" s="79">
        <v>6</v>
      </c>
      <c r="B8" s="80" t="s">
        <v>485</v>
      </c>
      <c r="C8" s="81" t="s">
        <v>486</v>
      </c>
      <c r="D8" s="79">
        <v>1</v>
      </c>
      <c r="E8" s="79" t="s">
        <v>384</v>
      </c>
      <c r="F8" s="79" t="s">
        <v>481</v>
      </c>
      <c r="G8" s="82">
        <v>0.024085648148148148</v>
      </c>
      <c r="H8" s="79">
        <v>2</v>
      </c>
      <c r="I8" s="83">
        <v>25204</v>
      </c>
      <c r="J8" s="81" t="s">
        <v>17</v>
      </c>
      <c r="K8" s="81"/>
      <c r="L8" s="29">
        <f t="shared" si="1"/>
        <v>108</v>
      </c>
      <c r="M8" s="30"/>
      <c r="N8" s="25">
        <f t="shared" si="0"/>
        <v>216</v>
      </c>
    </row>
    <row r="9" spans="1:14" ht="12.75">
      <c r="A9" s="74">
        <v>7</v>
      </c>
      <c r="B9" s="75" t="s">
        <v>92</v>
      </c>
      <c r="C9" s="76" t="s">
        <v>191</v>
      </c>
      <c r="D9" s="74">
        <v>30</v>
      </c>
      <c r="E9" s="74" t="s">
        <v>384</v>
      </c>
      <c r="F9" s="74" t="s">
        <v>473</v>
      </c>
      <c r="G9" s="77">
        <v>0.024120370370370372</v>
      </c>
      <c r="H9" s="74">
        <v>3</v>
      </c>
      <c r="I9" s="78">
        <v>29221</v>
      </c>
      <c r="J9" s="76" t="s">
        <v>88</v>
      </c>
      <c r="K9" s="76" t="s">
        <v>89</v>
      </c>
      <c r="L9" s="29">
        <f t="shared" si="1"/>
        <v>107</v>
      </c>
      <c r="M9" s="30"/>
      <c r="N9" s="25">
        <f t="shared" si="0"/>
        <v>214</v>
      </c>
    </row>
    <row r="10" spans="1:14" ht="12.75">
      <c r="A10" s="79">
        <v>8</v>
      </c>
      <c r="B10" s="80" t="s">
        <v>487</v>
      </c>
      <c r="C10" s="81" t="s">
        <v>488</v>
      </c>
      <c r="D10" s="79">
        <v>79</v>
      </c>
      <c r="E10" s="79" t="s">
        <v>384</v>
      </c>
      <c r="F10" s="79" t="s">
        <v>475</v>
      </c>
      <c r="G10" s="82">
        <v>0.024444444444444446</v>
      </c>
      <c r="H10" s="79">
        <v>2</v>
      </c>
      <c r="I10" s="83">
        <v>35065</v>
      </c>
      <c r="J10" s="81" t="s">
        <v>387</v>
      </c>
      <c r="K10" s="81" t="s">
        <v>129</v>
      </c>
      <c r="L10" s="29">
        <f t="shared" si="1"/>
        <v>106</v>
      </c>
      <c r="M10" s="30"/>
      <c r="N10" s="25">
        <f t="shared" si="0"/>
        <v>212</v>
      </c>
    </row>
    <row r="11" spans="1:14" ht="12.75">
      <c r="A11" s="74">
        <v>9</v>
      </c>
      <c r="B11" s="75" t="s">
        <v>489</v>
      </c>
      <c r="C11" s="76" t="s">
        <v>490</v>
      </c>
      <c r="D11" s="74">
        <v>84</v>
      </c>
      <c r="E11" s="74" t="s">
        <v>384</v>
      </c>
      <c r="F11" s="74" t="s">
        <v>473</v>
      </c>
      <c r="G11" s="77">
        <v>0.024826388888888887</v>
      </c>
      <c r="H11" s="74">
        <v>4</v>
      </c>
      <c r="I11" s="78">
        <v>28491</v>
      </c>
      <c r="J11" s="76" t="s">
        <v>387</v>
      </c>
      <c r="K11" s="76" t="s">
        <v>129</v>
      </c>
      <c r="L11" s="29">
        <f t="shared" si="1"/>
        <v>105</v>
      </c>
      <c r="M11" s="30"/>
      <c r="N11" s="25">
        <f t="shared" si="0"/>
        <v>210</v>
      </c>
    </row>
    <row r="12" spans="1:14" ht="12.75">
      <c r="A12" s="79">
        <v>10</v>
      </c>
      <c r="B12" s="80" t="s">
        <v>491</v>
      </c>
      <c r="C12" s="81" t="s">
        <v>492</v>
      </c>
      <c r="D12" s="79">
        <v>94</v>
      </c>
      <c r="E12" s="79" t="s">
        <v>384</v>
      </c>
      <c r="F12" s="79" t="s">
        <v>473</v>
      </c>
      <c r="G12" s="82">
        <v>0.025011574074074075</v>
      </c>
      <c r="H12" s="79">
        <v>5</v>
      </c>
      <c r="I12" s="83">
        <v>31778</v>
      </c>
      <c r="J12" s="81" t="s">
        <v>50</v>
      </c>
      <c r="K12" s="81" t="s">
        <v>493</v>
      </c>
      <c r="L12" s="29">
        <f t="shared" si="1"/>
        <v>104</v>
      </c>
      <c r="M12" s="30"/>
      <c r="N12" s="25">
        <f t="shared" si="0"/>
        <v>208</v>
      </c>
    </row>
    <row r="13" spans="1:14" ht="12.75">
      <c r="A13" s="74">
        <v>11</v>
      </c>
      <c r="B13" s="75" t="s">
        <v>232</v>
      </c>
      <c r="C13" s="76" t="s">
        <v>494</v>
      </c>
      <c r="D13" s="74">
        <v>54</v>
      </c>
      <c r="E13" s="74" t="s">
        <v>384</v>
      </c>
      <c r="F13" s="74" t="s">
        <v>473</v>
      </c>
      <c r="G13" s="77">
        <v>0.025057870370370373</v>
      </c>
      <c r="H13" s="74">
        <v>6</v>
      </c>
      <c r="I13" s="78">
        <v>30317</v>
      </c>
      <c r="J13" s="76" t="s">
        <v>495</v>
      </c>
      <c r="K13" s="76" t="s">
        <v>496</v>
      </c>
      <c r="L13" s="29">
        <f t="shared" si="1"/>
        <v>103</v>
      </c>
      <c r="M13" s="30"/>
      <c r="N13" s="25">
        <f t="shared" si="0"/>
        <v>206</v>
      </c>
    </row>
    <row r="14" spans="1:14" ht="12.75">
      <c r="A14" s="79">
        <v>12</v>
      </c>
      <c r="B14" s="80" t="s">
        <v>497</v>
      </c>
      <c r="C14" s="81" t="s">
        <v>498</v>
      </c>
      <c r="D14" s="79">
        <v>124</v>
      </c>
      <c r="E14" s="79" t="s">
        <v>384</v>
      </c>
      <c r="F14" s="79" t="s">
        <v>484</v>
      </c>
      <c r="G14" s="82">
        <v>0.02528935185185185</v>
      </c>
      <c r="H14" s="79">
        <v>2</v>
      </c>
      <c r="I14" s="83">
        <v>25934</v>
      </c>
      <c r="J14" s="81"/>
      <c r="K14" s="81"/>
      <c r="L14" s="29">
        <f t="shared" si="1"/>
        <v>102</v>
      </c>
      <c r="M14" s="30"/>
      <c r="N14" s="25">
        <f t="shared" si="0"/>
        <v>204</v>
      </c>
    </row>
    <row r="15" spans="1:14" ht="12.75">
      <c r="A15" s="74">
        <v>13</v>
      </c>
      <c r="B15" s="75" t="s">
        <v>499</v>
      </c>
      <c r="C15" s="76" t="s">
        <v>500</v>
      </c>
      <c r="D15" s="74">
        <v>51</v>
      </c>
      <c r="E15" s="74" t="s">
        <v>384</v>
      </c>
      <c r="F15" s="74" t="s">
        <v>473</v>
      </c>
      <c r="G15" s="77">
        <v>0.025370370370370366</v>
      </c>
      <c r="H15" s="74">
        <v>7</v>
      </c>
      <c r="I15" s="78">
        <v>27395</v>
      </c>
      <c r="J15" s="76" t="s">
        <v>210</v>
      </c>
      <c r="K15" s="76" t="s">
        <v>496</v>
      </c>
      <c r="L15" s="29">
        <f t="shared" si="1"/>
        <v>101</v>
      </c>
      <c r="M15" s="30"/>
      <c r="N15" s="25">
        <f t="shared" si="0"/>
        <v>202</v>
      </c>
    </row>
    <row r="16" spans="1:14" ht="12.75">
      <c r="A16" s="79">
        <v>14</v>
      </c>
      <c r="B16" s="80" t="s">
        <v>298</v>
      </c>
      <c r="C16" s="81" t="s">
        <v>501</v>
      </c>
      <c r="D16" s="79">
        <v>11</v>
      </c>
      <c r="E16" s="79" t="s">
        <v>384</v>
      </c>
      <c r="F16" s="79" t="s">
        <v>473</v>
      </c>
      <c r="G16" s="82">
        <v>0.025659722222222223</v>
      </c>
      <c r="H16" s="79">
        <v>8</v>
      </c>
      <c r="I16" s="83">
        <v>31048</v>
      </c>
      <c r="J16" s="81" t="s">
        <v>50</v>
      </c>
      <c r="K16" s="81" t="s">
        <v>51</v>
      </c>
      <c r="L16" s="29">
        <f t="shared" si="1"/>
        <v>100</v>
      </c>
      <c r="M16" s="30"/>
      <c r="N16" s="25">
        <f t="shared" si="0"/>
        <v>200</v>
      </c>
    </row>
    <row r="17" spans="1:14" ht="12.75">
      <c r="A17" s="74">
        <v>15</v>
      </c>
      <c r="B17" s="75" t="s">
        <v>502</v>
      </c>
      <c r="C17" s="76" t="s">
        <v>503</v>
      </c>
      <c r="D17" s="74">
        <v>22</v>
      </c>
      <c r="E17" s="74" t="s">
        <v>384</v>
      </c>
      <c r="F17" s="74" t="s">
        <v>473</v>
      </c>
      <c r="G17" s="77">
        <v>0.025937500000000002</v>
      </c>
      <c r="H17" s="74">
        <v>9</v>
      </c>
      <c r="I17" s="78">
        <v>29587</v>
      </c>
      <c r="J17" s="76" t="s">
        <v>210</v>
      </c>
      <c r="K17" s="76" t="s">
        <v>504</v>
      </c>
      <c r="L17" s="29">
        <f t="shared" si="1"/>
        <v>99</v>
      </c>
      <c r="M17" s="30"/>
      <c r="N17" s="25">
        <f t="shared" si="0"/>
        <v>198</v>
      </c>
    </row>
    <row r="18" spans="1:14" ht="12.75">
      <c r="A18" s="79">
        <v>16</v>
      </c>
      <c r="B18" s="80" t="s">
        <v>505</v>
      </c>
      <c r="C18" s="81" t="s">
        <v>506</v>
      </c>
      <c r="D18" s="79">
        <v>47</v>
      </c>
      <c r="E18" s="79" t="s">
        <v>384</v>
      </c>
      <c r="F18" s="79" t="s">
        <v>481</v>
      </c>
      <c r="G18" s="82">
        <v>0.026076388888888885</v>
      </c>
      <c r="H18" s="79">
        <v>3</v>
      </c>
      <c r="I18" s="83">
        <v>24108</v>
      </c>
      <c r="J18" s="81" t="s">
        <v>88</v>
      </c>
      <c r="K18" s="91" t="s">
        <v>89</v>
      </c>
      <c r="L18" s="29">
        <f t="shared" si="1"/>
        <v>98</v>
      </c>
      <c r="M18" s="30"/>
      <c r="N18" s="25">
        <f t="shared" si="0"/>
        <v>196</v>
      </c>
    </row>
    <row r="19" spans="1:14" ht="12.75">
      <c r="A19" s="74">
        <v>17</v>
      </c>
      <c r="B19" s="75" t="s">
        <v>507</v>
      </c>
      <c r="C19" s="76" t="s">
        <v>508</v>
      </c>
      <c r="D19" s="74">
        <v>10</v>
      </c>
      <c r="E19" s="74" t="s">
        <v>384</v>
      </c>
      <c r="F19" s="74" t="s">
        <v>473</v>
      </c>
      <c r="G19" s="77">
        <v>0.026111111111111113</v>
      </c>
      <c r="H19" s="74">
        <v>10</v>
      </c>
      <c r="I19" s="78">
        <v>27760</v>
      </c>
      <c r="J19" s="76" t="s">
        <v>17</v>
      </c>
      <c r="K19" s="76" t="s">
        <v>22</v>
      </c>
      <c r="L19" s="29">
        <f t="shared" si="1"/>
        <v>97</v>
      </c>
      <c r="M19" s="30"/>
      <c r="N19" s="25">
        <f t="shared" si="0"/>
        <v>194</v>
      </c>
    </row>
    <row r="20" spans="1:14" ht="12.75">
      <c r="A20" s="79">
        <v>18</v>
      </c>
      <c r="B20" s="80" t="s">
        <v>509</v>
      </c>
      <c r="C20" s="81" t="s">
        <v>510</v>
      </c>
      <c r="D20" s="79">
        <v>52</v>
      </c>
      <c r="E20" s="79" t="s">
        <v>384</v>
      </c>
      <c r="F20" s="79" t="s">
        <v>473</v>
      </c>
      <c r="G20" s="82">
        <v>0.026203703703703705</v>
      </c>
      <c r="H20" s="79">
        <v>11</v>
      </c>
      <c r="I20" s="83">
        <v>29952</v>
      </c>
      <c r="J20" s="81" t="s">
        <v>482</v>
      </c>
      <c r="K20" s="81"/>
      <c r="L20" s="29">
        <f t="shared" si="1"/>
        <v>96</v>
      </c>
      <c r="M20" s="30"/>
      <c r="N20" s="25">
        <f t="shared" si="0"/>
        <v>192</v>
      </c>
    </row>
    <row r="21" spans="1:14" ht="12.75">
      <c r="A21" s="74">
        <v>19</v>
      </c>
      <c r="B21" s="75" t="s">
        <v>342</v>
      </c>
      <c r="C21" s="76" t="s">
        <v>511</v>
      </c>
      <c r="D21" s="74">
        <v>60</v>
      </c>
      <c r="E21" s="74" t="s">
        <v>384</v>
      </c>
      <c r="F21" s="74" t="s">
        <v>484</v>
      </c>
      <c r="G21" s="77">
        <v>0.02621527777777778</v>
      </c>
      <c r="H21" s="74">
        <v>3</v>
      </c>
      <c r="I21" s="78">
        <v>25569</v>
      </c>
      <c r="J21" s="76" t="s">
        <v>260</v>
      </c>
      <c r="K21" s="76" t="s">
        <v>261</v>
      </c>
      <c r="L21" s="29">
        <f t="shared" si="1"/>
        <v>95</v>
      </c>
      <c r="M21" s="30"/>
      <c r="N21" s="25">
        <f t="shared" si="0"/>
        <v>190</v>
      </c>
    </row>
    <row r="22" spans="1:14" ht="12.75">
      <c r="A22" s="79">
        <v>20</v>
      </c>
      <c r="B22" s="80" t="s">
        <v>407</v>
      </c>
      <c r="C22" s="81" t="s">
        <v>512</v>
      </c>
      <c r="D22" s="79">
        <v>29</v>
      </c>
      <c r="E22" s="79" t="s">
        <v>384</v>
      </c>
      <c r="F22" s="79" t="s">
        <v>481</v>
      </c>
      <c r="G22" s="82">
        <v>0.02636574074074074</v>
      </c>
      <c r="H22" s="79">
        <v>4</v>
      </c>
      <c r="I22" s="83">
        <v>24838</v>
      </c>
      <c r="J22" s="81" t="s">
        <v>513</v>
      </c>
      <c r="K22" s="81" t="s">
        <v>513</v>
      </c>
      <c r="L22" s="29">
        <f t="shared" si="1"/>
        <v>94</v>
      </c>
      <c r="M22" s="30"/>
      <c r="N22" s="25">
        <f t="shared" si="0"/>
        <v>188</v>
      </c>
    </row>
    <row r="23" spans="1:14" ht="12.75">
      <c r="A23" s="74">
        <v>21</v>
      </c>
      <c r="B23" s="75" t="s">
        <v>514</v>
      </c>
      <c r="C23" s="76" t="s">
        <v>515</v>
      </c>
      <c r="D23" s="74">
        <v>74</v>
      </c>
      <c r="E23" s="74" t="s">
        <v>384</v>
      </c>
      <c r="F23" s="74" t="s">
        <v>516</v>
      </c>
      <c r="G23" s="77">
        <v>0.026493055555555558</v>
      </c>
      <c r="H23" s="74">
        <v>1</v>
      </c>
      <c r="I23" s="78">
        <v>22647</v>
      </c>
      <c r="J23" s="76" t="s">
        <v>260</v>
      </c>
      <c r="K23" s="76" t="s">
        <v>261</v>
      </c>
      <c r="L23" s="29">
        <f t="shared" si="1"/>
        <v>93</v>
      </c>
      <c r="M23" s="30"/>
      <c r="N23" s="25">
        <f t="shared" si="0"/>
        <v>186</v>
      </c>
    </row>
    <row r="24" spans="1:14" ht="12.75">
      <c r="A24" s="79">
        <v>22</v>
      </c>
      <c r="B24" s="80" t="s">
        <v>517</v>
      </c>
      <c r="C24" s="81" t="s">
        <v>518</v>
      </c>
      <c r="D24" s="79">
        <v>91</v>
      </c>
      <c r="E24" s="79" t="s">
        <v>384</v>
      </c>
      <c r="F24" s="79" t="s">
        <v>473</v>
      </c>
      <c r="G24" s="82">
        <v>0.02652777777777778</v>
      </c>
      <c r="H24" s="79">
        <v>12</v>
      </c>
      <c r="I24" s="83">
        <v>34700</v>
      </c>
      <c r="J24" s="81" t="s">
        <v>88</v>
      </c>
      <c r="K24" s="81" t="s">
        <v>89</v>
      </c>
      <c r="L24" s="29">
        <f t="shared" si="1"/>
        <v>92</v>
      </c>
      <c r="M24" s="30">
        <v>2</v>
      </c>
      <c r="N24" s="25">
        <f t="shared" si="0"/>
        <v>368</v>
      </c>
    </row>
    <row r="25" spans="1:14" ht="12.75">
      <c r="A25" s="74">
        <v>23</v>
      </c>
      <c r="B25" s="75" t="s">
        <v>519</v>
      </c>
      <c r="C25" s="76" t="s">
        <v>520</v>
      </c>
      <c r="D25" s="74">
        <v>64</v>
      </c>
      <c r="E25" s="74" t="s">
        <v>384</v>
      </c>
      <c r="F25" s="74" t="s">
        <v>484</v>
      </c>
      <c r="G25" s="77">
        <v>0.026585648148148146</v>
      </c>
      <c r="H25" s="74">
        <v>4</v>
      </c>
      <c r="I25" s="78">
        <v>26299</v>
      </c>
      <c r="J25" s="76" t="s">
        <v>210</v>
      </c>
      <c r="K25" s="76" t="s">
        <v>496</v>
      </c>
      <c r="L25" s="29">
        <f t="shared" si="1"/>
        <v>91</v>
      </c>
      <c r="M25" s="30"/>
      <c r="N25" s="25">
        <f t="shared" si="0"/>
        <v>182</v>
      </c>
    </row>
    <row r="26" spans="1:14" ht="12.75">
      <c r="A26" s="79">
        <v>24</v>
      </c>
      <c r="B26" s="80" t="s">
        <v>521</v>
      </c>
      <c r="C26" s="81" t="s">
        <v>222</v>
      </c>
      <c r="D26" s="79">
        <v>40</v>
      </c>
      <c r="E26" s="79" t="s">
        <v>384</v>
      </c>
      <c r="F26" s="79" t="s">
        <v>481</v>
      </c>
      <c r="G26" s="82">
        <v>0.026863425925925926</v>
      </c>
      <c r="H26" s="79">
        <v>5</v>
      </c>
      <c r="I26" s="83">
        <v>24108</v>
      </c>
      <c r="J26" s="81" t="s">
        <v>482</v>
      </c>
      <c r="K26" s="81"/>
      <c r="L26" s="29">
        <f t="shared" si="1"/>
        <v>90</v>
      </c>
      <c r="M26" s="30"/>
      <c r="N26" s="25">
        <f t="shared" si="0"/>
        <v>180</v>
      </c>
    </row>
    <row r="27" spans="1:14" ht="12.75">
      <c r="A27" s="74">
        <v>25</v>
      </c>
      <c r="B27" s="75" t="s">
        <v>522</v>
      </c>
      <c r="C27" s="76" t="s">
        <v>523</v>
      </c>
      <c r="D27" s="74">
        <v>125</v>
      </c>
      <c r="E27" s="74" t="s">
        <v>384</v>
      </c>
      <c r="F27" s="74" t="s">
        <v>484</v>
      </c>
      <c r="G27" s="77">
        <v>0.027071759259259257</v>
      </c>
      <c r="H27" s="74">
        <v>5</v>
      </c>
      <c r="I27" s="78">
        <v>26640</v>
      </c>
      <c r="J27" s="76"/>
      <c r="K27" s="76"/>
      <c r="L27" s="29">
        <f t="shared" si="1"/>
        <v>89</v>
      </c>
      <c r="M27" s="30"/>
      <c r="N27" s="25">
        <f t="shared" si="0"/>
        <v>178</v>
      </c>
    </row>
    <row r="28" spans="1:14" ht="12.75">
      <c r="A28" s="79">
        <v>26</v>
      </c>
      <c r="B28" s="80" t="s">
        <v>197</v>
      </c>
      <c r="C28" s="81" t="s">
        <v>524</v>
      </c>
      <c r="D28" s="79">
        <v>32</v>
      </c>
      <c r="E28" s="79" t="s">
        <v>384</v>
      </c>
      <c r="F28" s="79" t="s">
        <v>473</v>
      </c>
      <c r="G28" s="82">
        <v>0.027222222222222228</v>
      </c>
      <c r="H28" s="79">
        <v>13</v>
      </c>
      <c r="I28" s="83">
        <v>32874</v>
      </c>
      <c r="J28" s="81" t="s">
        <v>210</v>
      </c>
      <c r="K28" s="81"/>
      <c r="L28" s="29">
        <f t="shared" si="1"/>
        <v>88</v>
      </c>
      <c r="M28" s="30"/>
      <c r="N28" s="25">
        <f t="shared" si="0"/>
        <v>176</v>
      </c>
    </row>
    <row r="29" spans="1:14" ht="12.75">
      <c r="A29" s="74">
        <v>27</v>
      </c>
      <c r="B29" s="75" t="s">
        <v>489</v>
      </c>
      <c r="C29" s="76" t="s">
        <v>525</v>
      </c>
      <c r="D29" s="74">
        <v>34</v>
      </c>
      <c r="E29" s="74" t="s">
        <v>384</v>
      </c>
      <c r="F29" s="74" t="s">
        <v>473</v>
      </c>
      <c r="G29" s="77">
        <v>0.027303240740740743</v>
      </c>
      <c r="H29" s="74">
        <v>14</v>
      </c>
      <c r="I29" s="78">
        <v>27395</v>
      </c>
      <c r="J29" s="76" t="s">
        <v>17</v>
      </c>
      <c r="K29" s="76" t="s">
        <v>22</v>
      </c>
      <c r="L29" s="29">
        <f t="shared" si="1"/>
        <v>87</v>
      </c>
      <c r="M29" s="30">
        <v>3</v>
      </c>
      <c r="N29" s="25">
        <f t="shared" si="0"/>
        <v>348</v>
      </c>
    </row>
    <row r="30" spans="1:14" ht="12.75">
      <c r="A30" s="79">
        <v>28</v>
      </c>
      <c r="B30" s="80" t="s">
        <v>526</v>
      </c>
      <c r="C30" s="81" t="s">
        <v>527</v>
      </c>
      <c r="D30" s="79">
        <v>116</v>
      </c>
      <c r="E30" s="79" t="s">
        <v>384</v>
      </c>
      <c r="F30" s="79" t="s">
        <v>473</v>
      </c>
      <c r="G30" s="82">
        <v>0.02736111111111111</v>
      </c>
      <c r="H30" s="79">
        <v>15</v>
      </c>
      <c r="I30" s="83">
        <v>30682</v>
      </c>
      <c r="J30" s="81" t="s">
        <v>482</v>
      </c>
      <c r="K30" s="81"/>
      <c r="L30" s="29">
        <f t="shared" si="1"/>
        <v>86</v>
      </c>
      <c r="M30" s="30"/>
      <c r="N30" s="25">
        <f t="shared" si="0"/>
        <v>172</v>
      </c>
    </row>
    <row r="31" spans="1:14" ht="12.75">
      <c r="A31" s="74">
        <v>29</v>
      </c>
      <c r="B31" s="75" t="s">
        <v>497</v>
      </c>
      <c r="C31" s="76" t="s">
        <v>528</v>
      </c>
      <c r="D31" s="74">
        <v>3</v>
      </c>
      <c r="E31" s="74" t="s">
        <v>384</v>
      </c>
      <c r="F31" s="74" t="s">
        <v>473</v>
      </c>
      <c r="G31" s="77">
        <v>0.027465277777777772</v>
      </c>
      <c r="H31" s="74">
        <v>16</v>
      </c>
      <c r="I31" s="78">
        <v>31048</v>
      </c>
      <c r="J31" s="76" t="s">
        <v>210</v>
      </c>
      <c r="K31" s="76" t="s">
        <v>478</v>
      </c>
      <c r="L31" s="29">
        <f t="shared" si="1"/>
        <v>85</v>
      </c>
      <c r="M31" s="30"/>
      <c r="N31" s="25">
        <f t="shared" si="0"/>
        <v>170</v>
      </c>
    </row>
    <row r="32" spans="1:14" ht="12.75">
      <c r="A32" s="79">
        <v>30</v>
      </c>
      <c r="B32" s="80" t="s">
        <v>33</v>
      </c>
      <c r="C32" s="81" t="s">
        <v>529</v>
      </c>
      <c r="D32" s="79">
        <v>75</v>
      </c>
      <c r="E32" s="79" t="s">
        <v>384</v>
      </c>
      <c r="F32" s="79" t="s">
        <v>475</v>
      </c>
      <c r="G32" s="82">
        <v>0.027604166666666666</v>
      </c>
      <c r="H32" s="79">
        <v>3</v>
      </c>
      <c r="I32" s="83">
        <v>35065</v>
      </c>
      <c r="J32" s="81" t="s">
        <v>260</v>
      </c>
      <c r="K32" s="76" t="s">
        <v>261</v>
      </c>
      <c r="L32" s="29">
        <f t="shared" si="1"/>
        <v>84</v>
      </c>
      <c r="M32" s="30"/>
      <c r="N32" s="25">
        <f t="shared" si="0"/>
        <v>168</v>
      </c>
    </row>
    <row r="33" spans="1:14" ht="12.75">
      <c r="A33" s="74">
        <v>31</v>
      </c>
      <c r="B33" s="75" t="s">
        <v>530</v>
      </c>
      <c r="C33" s="76" t="s">
        <v>531</v>
      </c>
      <c r="D33" s="74">
        <v>65</v>
      </c>
      <c r="E33" s="74" t="s">
        <v>384</v>
      </c>
      <c r="F33" s="74" t="s">
        <v>532</v>
      </c>
      <c r="G33" s="77">
        <v>0.027685185185185188</v>
      </c>
      <c r="H33" s="74">
        <v>1</v>
      </c>
      <c r="I33" s="78">
        <v>20821</v>
      </c>
      <c r="J33" s="76" t="s">
        <v>50</v>
      </c>
      <c r="K33" s="76"/>
      <c r="L33" s="29">
        <f t="shared" si="1"/>
        <v>83</v>
      </c>
      <c r="M33" s="30"/>
      <c r="N33" s="25">
        <f t="shared" si="0"/>
        <v>166</v>
      </c>
    </row>
    <row r="34" spans="1:14" ht="12.75">
      <c r="A34" s="79">
        <v>32</v>
      </c>
      <c r="B34" s="80" t="s">
        <v>303</v>
      </c>
      <c r="C34" s="81" t="s">
        <v>533</v>
      </c>
      <c r="D34" s="79">
        <v>63</v>
      </c>
      <c r="E34" s="79" t="s">
        <v>384</v>
      </c>
      <c r="F34" s="79" t="s">
        <v>473</v>
      </c>
      <c r="G34" s="82">
        <v>0.027766203703703706</v>
      </c>
      <c r="H34" s="79">
        <v>17</v>
      </c>
      <c r="I34" s="83">
        <v>31413</v>
      </c>
      <c r="J34" s="81" t="s">
        <v>260</v>
      </c>
      <c r="K34" s="76" t="s">
        <v>261</v>
      </c>
      <c r="L34" s="29">
        <f t="shared" si="1"/>
        <v>82</v>
      </c>
      <c r="M34" s="30"/>
      <c r="N34" s="25">
        <f t="shared" si="0"/>
        <v>164</v>
      </c>
    </row>
    <row r="35" spans="1:14" ht="12.75">
      <c r="A35" s="74">
        <v>33</v>
      </c>
      <c r="B35" s="75" t="s">
        <v>42</v>
      </c>
      <c r="C35" s="76" t="s">
        <v>534</v>
      </c>
      <c r="D35" s="74">
        <v>67</v>
      </c>
      <c r="E35" s="74" t="s">
        <v>384</v>
      </c>
      <c r="F35" s="74" t="s">
        <v>475</v>
      </c>
      <c r="G35" s="77">
        <v>0.027777777777777776</v>
      </c>
      <c r="H35" s="74">
        <v>4</v>
      </c>
      <c r="I35" s="78">
        <v>35065</v>
      </c>
      <c r="J35" s="76" t="s">
        <v>226</v>
      </c>
      <c r="K35" s="76" t="s">
        <v>235</v>
      </c>
      <c r="L35" s="29">
        <f t="shared" si="1"/>
        <v>81</v>
      </c>
      <c r="M35" s="30"/>
      <c r="N35" s="25">
        <f t="shared" si="0"/>
        <v>162</v>
      </c>
    </row>
    <row r="36" spans="1:14" ht="12.75">
      <c r="A36" s="79">
        <v>34</v>
      </c>
      <c r="B36" s="80" t="s">
        <v>535</v>
      </c>
      <c r="C36" s="81" t="s">
        <v>536</v>
      </c>
      <c r="D36" s="79">
        <v>13</v>
      </c>
      <c r="E36" s="79" t="s">
        <v>384</v>
      </c>
      <c r="F36" s="79" t="s">
        <v>532</v>
      </c>
      <c r="G36" s="82">
        <v>0.02804398148148148</v>
      </c>
      <c r="H36" s="79">
        <v>2</v>
      </c>
      <c r="I36" s="83">
        <v>21186</v>
      </c>
      <c r="J36" s="81" t="s">
        <v>537</v>
      </c>
      <c r="K36" s="81" t="s">
        <v>152</v>
      </c>
      <c r="L36" s="29">
        <f t="shared" si="1"/>
        <v>80</v>
      </c>
      <c r="M36" s="30"/>
      <c r="N36" s="25">
        <f t="shared" si="0"/>
        <v>160</v>
      </c>
    </row>
    <row r="37" spans="1:14" ht="12.75">
      <c r="A37" s="74">
        <v>35</v>
      </c>
      <c r="B37" s="75" t="s">
        <v>249</v>
      </c>
      <c r="C37" s="76" t="s">
        <v>538</v>
      </c>
      <c r="D37" s="74">
        <v>58</v>
      </c>
      <c r="E37" s="74" t="s">
        <v>384</v>
      </c>
      <c r="F37" s="74" t="s">
        <v>516</v>
      </c>
      <c r="G37" s="77">
        <v>0.028240740740740736</v>
      </c>
      <c r="H37" s="74">
        <v>2</v>
      </c>
      <c r="I37" s="78">
        <v>23377</v>
      </c>
      <c r="J37" s="76" t="s">
        <v>537</v>
      </c>
      <c r="K37" s="76" t="s">
        <v>152</v>
      </c>
      <c r="L37" s="29">
        <f t="shared" si="1"/>
        <v>79</v>
      </c>
      <c r="M37" s="30"/>
      <c r="N37" s="25">
        <f t="shared" si="0"/>
        <v>158</v>
      </c>
    </row>
    <row r="38" spans="1:14" ht="12.75">
      <c r="A38" s="79">
        <v>36</v>
      </c>
      <c r="B38" s="80" t="s">
        <v>539</v>
      </c>
      <c r="C38" s="81" t="s">
        <v>540</v>
      </c>
      <c r="D38" s="79">
        <v>4</v>
      </c>
      <c r="E38" s="79" t="s">
        <v>384</v>
      </c>
      <c r="F38" s="79" t="s">
        <v>484</v>
      </c>
      <c r="G38" s="82">
        <v>0.02829861111111111</v>
      </c>
      <c r="H38" s="79">
        <v>6</v>
      </c>
      <c r="I38" s="83">
        <v>25569</v>
      </c>
      <c r="J38" s="81" t="s">
        <v>210</v>
      </c>
      <c r="K38" s="81" t="s">
        <v>478</v>
      </c>
      <c r="L38" s="29">
        <f t="shared" si="1"/>
        <v>78</v>
      </c>
      <c r="M38" s="30"/>
      <c r="N38" s="25">
        <f t="shared" si="0"/>
        <v>156</v>
      </c>
    </row>
    <row r="39" spans="1:14" ht="12.75">
      <c r="A39" s="74">
        <v>37</v>
      </c>
      <c r="B39" s="75" t="s">
        <v>541</v>
      </c>
      <c r="C39" s="76" t="s">
        <v>542</v>
      </c>
      <c r="D39" s="74">
        <v>118</v>
      </c>
      <c r="E39" s="74" t="s">
        <v>384</v>
      </c>
      <c r="F39" s="74" t="s">
        <v>484</v>
      </c>
      <c r="G39" s="77">
        <v>0.028391203703703707</v>
      </c>
      <c r="H39" s="74">
        <v>7</v>
      </c>
      <c r="I39" s="78">
        <v>26299</v>
      </c>
      <c r="J39" s="76"/>
      <c r="K39" s="76"/>
      <c r="L39" s="29">
        <f t="shared" si="1"/>
        <v>77</v>
      </c>
      <c r="M39" s="30"/>
      <c r="N39" s="25">
        <f t="shared" si="0"/>
        <v>154</v>
      </c>
    </row>
    <row r="40" spans="1:14" ht="12.75">
      <c r="A40" s="79">
        <v>38</v>
      </c>
      <c r="B40" s="80" t="s">
        <v>543</v>
      </c>
      <c r="C40" s="81" t="s">
        <v>544</v>
      </c>
      <c r="D40" s="79">
        <v>61</v>
      </c>
      <c r="E40" s="79" t="s">
        <v>384</v>
      </c>
      <c r="F40" s="79" t="s">
        <v>516</v>
      </c>
      <c r="G40" s="82">
        <v>0.028460648148148148</v>
      </c>
      <c r="H40" s="79">
        <v>3</v>
      </c>
      <c r="I40" s="83">
        <v>21916</v>
      </c>
      <c r="J40" s="81" t="s">
        <v>545</v>
      </c>
      <c r="K40" s="81"/>
      <c r="L40" s="29">
        <f t="shared" si="1"/>
        <v>76</v>
      </c>
      <c r="M40" s="30"/>
      <c r="N40" s="25">
        <f t="shared" si="0"/>
        <v>152</v>
      </c>
    </row>
    <row r="41" spans="1:14" ht="12.75">
      <c r="A41" s="89">
        <v>39</v>
      </c>
      <c r="B41" s="90" t="s">
        <v>546</v>
      </c>
      <c r="C41" s="91" t="s">
        <v>547</v>
      </c>
      <c r="D41" s="89">
        <v>39</v>
      </c>
      <c r="E41" s="89" t="s">
        <v>411</v>
      </c>
      <c r="F41" s="89" t="s">
        <v>548</v>
      </c>
      <c r="G41" s="92">
        <v>0.028483796296296295</v>
      </c>
      <c r="H41" s="89">
        <v>1</v>
      </c>
      <c r="I41" s="93">
        <v>29952</v>
      </c>
      <c r="J41" s="91" t="s">
        <v>210</v>
      </c>
      <c r="K41" s="91" t="s">
        <v>478</v>
      </c>
      <c r="L41" s="29">
        <f t="shared" si="1"/>
        <v>75</v>
      </c>
      <c r="M41" s="30"/>
      <c r="N41" s="25">
        <f t="shared" si="0"/>
        <v>150</v>
      </c>
    </row>
    <row r="42" spans="1:14" ht="12.75">
      <c r="A42" s="79">
        <v>40</v>
      </c>
      <c r="B42" s="80" t="s">
        <v>549</v>
      </c>
      <c r="C42" s="81" t="s">
        <v>150</v>
      </c>
      <c r="D42" s="79">
        <v>102</v>
      </c>
      <c r="E42" s="79" t="s">
        <v>384</v>
      </c>
      <c r="F42" s="79" t="s">
        <v>550</v>
      </c>
      <c r="G42" s="82">
        <v>0.028518518518518523</v>
      </c>
      <c r="H42" s="79">
        <v>1</v>
      </c>
      <c r="I42" s="83">
        <v>19725</v>
      </c>
      <c r="J42" s="81" t="s">
        <v>151</v>
      </c>
      <c r="K42" s="81" t="s">
        <v>152</v>
      </c>
      <c r="L42" s="29">
        <f t="shared" si="1"/>
        <v>74</v>
      </c>
      <c r="M42" s="30">
        <v>2</v>
      </c>
      <c r="N42" s="25">
        <f t="shared" si="0"/>
        <v>296</v>
      </c>
    </row>
    <row r="43" spans="1:14" ht="12.75">
      <c r="A43" s="74">
        <v>41</v>
      </c>
      <c r="B43" s="75" t="s">
        <v>551</v>
      </c>
      <c r="C43" s="76" t="s">
        <v>508</v>
      </c>
      <c r="D43" s="74">
        <v>82</v>
      </c>
      <c r="E43" s="74" t="s">
        <v>384</v>
      </c>
      <c r="F43" s="74" t="s">
        <v>473</v>
      </c>
      <c r="G43" s="77">
        <v>0.028634259259259262</v>
      </c>
      <c r="H43" s="74">
        <v>18</v>
      </c>
      <c r="I43" s="78">
        <v>34335</v>
      </c>
      <c r="J43" s="76" t="s">
        <v>387</v>
      </c>
      <c r="K43" s="76" t="s">
        <v>129</v>
      </c>
      <c r="L43" s="29">
        <f t="shared" si="1"/>
        <v>73</v>
      </c>
      <c r="M43" s="30"/>
      <c r="N43" s="25">
        <f t="shared" si="0"/>
        <v>146</v>
      </c>
    </row>
    <row r="44" spans="1:14" ht="12.75">
      <c r="A44" s="79">
        <v>42</v>
      </c>
      <c r="B44" s="80" t="s">
        <v>42</v>
      </c>
      <c r="C44" s="81" t="s">
        <v>552</v>
      </c>
      <c r="D44" s="79">
        <v>53</v>
      </c>
      <c r="E44" s="79" t="s">
        <v>384</v>
      </c>
      <c r="F44" s="79" t="s">
        <v>473</v>
      </c>
      <c r="G44" s="82">
        <v>0.028692129629629633</v>
      </c>
      <c r="H44" s="79">
        <v>19</v>
      </c>
      <c r="I44" s="83">
        <v>34700</v>
      </c>
      <c r="J44" s="81" t="s">
        <v>260</v>
      </c>
      <c r="K44" s="76" t="s">
        <v>261</v>
      </c>
      <c r="L44" s="29">
        <f t="shared" si="1"/>
        <v>72</v>
      </c>
      <c r="M44" s="30"/>
      <c r="N44" s="25">
        <f t="shared" si="0"/>
        <v>144</v>
      </c>
    </row>
    <row r="45" spans="1:14" ht="12.75">
      <c r="A45" s="74">
        <v>43</v>
      </c>
      <c r="B45" s="75" t="s">
        <v>479</v>
      </c>
      <c r="C45" s="76" t="s">
        <v>209</v>
      </c>
      <c r="D45" s="74">
        <v>5</v>
      </c>
      <c r="E45" s="74" t="s">
        <v>384</v>
      </c>
      <c r="F45" s="74" t="s">
        <v>481</v>
      </c>
      <c r="G45" s="77">
        <v>0.028703703703703703</v>
      </c>
      <c r="H45" s="74">
        <v>6</v>
      </c>
      <c r="I45" s="78">
        <v>25204</v>
      </c>
      <c r="J45" s="76" t="s">
        <v>210</v>
      </c>
      <c r="K45" s="76"/>
      <c r="L45" s="29">
        <f t="shared" si="1"/>
        <v>71</v>
      </c>
      <c r="M45" s="30"/>
      <c r="N45" s="25">
        <f t="shared" si="0"/>
        <v>142</v>
      </c>
    </row>
    <row r="46" spans="1:14" ht="12.75">
      <c r="A46" s="79">
        <v>44</v>
      </c>
      <c r="B46" s="80" t="s">
        <v>553</v>
      </c>
      <c r="C46" s="81" t="s">
        <v>533</v>
      </c>
      <c r="D46" s="79">
        <v>62</v>
      </c>
      <c r="E46" s="79" t="s">
        <v>384</v>
      </c>
      <c r="F46" s="79" t="s">
        <v>532</v>
      </c>
      <c r="G46" s="82">
        <v>0.028854166666666667</v>
      </c>
      <c r="H46" s="79">
        <v>3</v>
      </c>
      <c r="I46" s="83">
        <v>21551</v>
      </c>
      <c r="J46" s="81" t="s">
        <v>260</v>
      </c>
      <c r="K46" s="76" t="s">
        <v>261</v>
      </c>
      <c r="L46" s="29">
        <f t="shared" si="1"/>
        <v>70</v>
      </c>
      <c r="M46" s="30"/>
      <c r="N46" s="25">
        <f t="shared" si="0"/>
        <v>140</v>
      </c>
    </row>
    <row r="47" spans="1:14" ht="12.75">
      <c r="A47" s="74">
        <v>45</v>
      </c>
      <c r="B47" s="75" t="s">
        <v>241</v>
      </c>
      <c r="C47" s="76" t="s">
        <v>554</v>
      </c>
      <c r="D47" s="74">
        <v>119</v>
      </c>
      <c r="E47" s="74" t="s">
        <v>384</v>
      </c>
      <c r="F47" s="74" t="s">
        <v>473</v>
      </c>
      <c r="G47" s="77">
        <v>0.028912037037037038</v>
      </c>
      <c r="H47" s="74">
        <v>20</v>
      </c>
      <c r="I47" s="78">
        <v>34700</v>
      </c>
      <c r="J47" s="76"/>
      <c r="K47" s="76"/>
      <c r="L47" s="29">
        <f t="shared" si="1"/>
        <v>69</v>
      </c>
      <c r="M47" s="30"/>
      <c r="N47" s="25">
        <f t="shared" si="0"/>
        <v>138</v>
      </c>
    </row>
    <row r="48" spans="1:14" ht="12.75">
      <c r="A48" s="79">
        <v>46</v>
      </c>
      <c r="B48" s="80" t="s">
        <v>555</v>
      </c>
      <c r="C48" s="81" t="s">
        <v>556</v>
      </c>
      <c r="D48" s="79">
        <v>113</v>
      </c>
      <c r="E48" s="79" t="s">
        <v>384</v>
      </c>
      <c r="F48" s="79" t="s">
        <v>481</v>
      </c>
      <c r="G48" s="82">
        <v>0.028993055555555553</v>
      </c>
      <c r="H48" s="79">
        <v>7</v>
      </c>
      <c r="I48" s="83">
        <v>25204</v>
      </c>
      <c r="J48" s="81" t="s">
        <v>50</v>
      </c>
      <c r="K48" s="81" t="s">
        <v>51</v>
      </c>
      <c r="L48" s="29">
        <f t="shared" si="1"/>
        <v>68</v>
      </c>
      <c r="M48" s="30">
        <v>2</v>
      </c>
      <c r="N48" s="25">
        <f t="shared" si="0"/>
        <v>272</v>
      </c>
    </row>
    <row r="49" spans="1:14" ht="12.75">
      <c r="A49" s="74">
        <v>47</v>
      </c>
      <c r="B49" s="75" t="s">
        <v>153</v>
      </c>
      <c r="C49" s="76" t="s">
        <v>557</v>
      </c>
      <c r="D49" s="74">
        <v>83</v>
      </c>
      <c r="E49" s="74" t="s">
        <v>384</v>
      </c>
      <c r="F49" s="74" t="s">
        <v>473</v>
      </c>
      <c r="G49" s="77">
        <v>0.029282407407407406</v>
      </c>
      <c r="H49" s="74">
        <v>21</v>
      </c>
      <c r="I49" s="78">
        <v>32143</v>
      </c>
      <c r="J49" s="76" t="s">
        <v>387</v>
      </c>
      <c r="K49" s="76" t="s">
        <v>129</v>
      </c>
      <c r="L49" s="29">
        <f t="shared" si="1"/>
        <v>67</v>
      </c>
      <c r="M49" s="30"/>
      <c r="N49" s="25">
        <f t="shared" si="0"/>
        <v>134</v>
      </c>
    </row>
    <row r="50" spans="1:14" ht="12.75">
      <c r="A50" s="79">
        <v>48</v>
      </c>
      <c r="B50" s="80" t="s">
        <v>514</v>
      </c>
      <c r="C50" s="81" t="s">
        <v>558</v>
      </c>
      <c r="D50" s="79">
        <v>71</v>
      </c>
      <c r="E50" s="79" t="s">
        <v>384</v>
      </c>
      <c r="F50" s="79" t="s">
        <v>481</v>
      </c>
      <c r="G50" s="82">
        <v>0.029328703703703704</v>
      </c>
      <c r="H50" s="79">
        <v>8</v>
      </c>
      <c r="I50" s="83">
        <v>24473</v>
      </c>
      <c r="J50" s="81" t="s">
        <v>559</v>
      </c>
      <c r="K50" s="81" t="s">
        <v>478</v>
      </c>
      <c r="L50" s="29">
        <f t="shared" si="1"/>
        <v>66</v>
      </c>
      <c r="M50" s="30"/>
      <c r="N50" s="25">
        <f t="shared" si="0"/>
        <v>132</v>
      </c>
    </row>
    <row r="51" spans="1:14" ht="12.75">
      <c r="A51" s="89">
        <v>49</v>
      </c>
      <c r="B51" s="90" t="s">
        <v>560</v>
      </c>
      <c r="C51" s="91" t="s">
        <v>561</v>
      </c>
      <c r="D51" s="89">
        <v>66</v>
      </c>
      <c r="E51" s="89" t="s">
        <v>411</v>
      </c>
      <c r="F51" s="89" t="s">
        <v>548</v>
      </c>
      <c r="G51" s="92">
        <v>0.02953703703703704</v>
      </c>
      <c r="H51" s="89">
        <v>2</v>
      </c>
      <c r="I51" s="93">
        <v>32509</v>
      </c>
      <c r="J51" s="91" t="s">
        <v>260</v>
      </c>
      <c r="K51" s="76" t="s">
        <v>261</v>
      </c>
      <c r="L51" s="29">
        <f t="shared" si="1"/>
        <v>65</v>
      </c>
      <c r="M51" s="30"/>
      <c r="N51" s="25">
        <f t="shared" si="0"/>
        <v>130</v>
      </c>
    </row>
    <row r="52" spans="1:14" ht="12.75">
      <c r="A52" s="79">
        <v>50</v>
      </c>
      <c r="B52" s="80" t="s">
        <v>562</v>
      </c>
      <c r="C52" s="81" t="s">
        <v>563</v>
      </c>
      <c r="D52" s="79">
        <v>120</v>
      </c>
      <c r="E52" s="79" t="s">
        <v>384</v>
      </c>
      <c r="F52" s="79" t="s">
        <v>473</v>
      </c>
      <c r="G52" s="82">
        <v>0.029629629629629627</v>
      </c>
      <c r="H52" s="79">
        <v>22</v>
      </c>
      <c r="I52" s="83">
        <v>30317</v>
      </c>
      <c r="J52" s="81"/>
      <c r="K52" s="81"/>
      <c r="L52" s="29">
        <f t="shared" si="1"/>
        <v>64</v>
      </c>
      <c r="M52" s="30"/>
      <c r="N52" s="25">
        <f t="shared" si="0"/>
        <v>128</v>
      </c>
    </row>
    <row r="53" spans="1:14" ht="12.75">
      <c r="A53" s="74">
        <v>51</v>
      </c>
      <c r="B53" s="75" t="s">
        <v>551</v>
      </c>
      <c r="C53" s="76" t="s">
        <v>564</v>
      </c>
      <c r="D53" s="74">
        <v>37</v>
      </c>
      <c r="E53" s="74" t="s">
        <v>384</v>
      </c>
      <c r="F53" s="74" t="s">
        <v>516</v>
      </c>
      <c r="G53" s="77">
        <v>0.029652777777777778</v>
      </c>
      <c r="H53" s="74">
        <v>4</v>
      </c>
      <c r="I53" s="78">
        <v>21916</v>
      </c>
      <c r="J53" s="76" t="s">
        <v>210</v>
      </c>
      <c r="K53" s="76" t="s">
        <v>565</v>
      </c>
      <c r="L53" s="29">
        <f t="shared" si="1"/>
        <v>63</v>
      </c>
      <c r="M53" s="30">
        <v>2</v>
      </c>
      <c r="N53" s="25">
        <f t="shared" si="0"/>
        <v>252</v>
      </c>
    </row>
    <row r="54" spans="1:14" ht="12.75">
      <c r="A54" s="79">
        <v>52</v>
      </c>
      <c r="B54" s="80" t="s">
        <v>502</v>
      </c>
      <c r="C54" s="81" t="s">
        <v>566</v>
      </c>
      <c r="D54" s="79">
        <v>49</v>
      </c>
      <c r="E54" s="79" t="s">
        <v>384</v>
      </c>
      <c r="F54" s="79" t="s">
        <v>473</v>
      </c>
      <c r="G54" s="82">
        <v>0.029699074074074072</v>
      </c>
      <c r="H54" s="79">
        <v>23</v>
      </c>
      <c r="I54" s="83">
        <v>29587</v>
      </c>
      <c r="J54" s="81" t="s">
        <v>88</v>
      </c>
      <c r="K54" s="81" t="s">
        <v>89</v>
      </c>
      <c r="L54" s="29">
        <f t="shared" si="1"/>
        <v>62</v>
      </c>
      <c r="M54" s="30">
        <v>3</v>
      </c>
      <c r="N54" s="25">
        <f t="shared" si="0"/>
        <v>248</v>
      </c>
    </row>
    <row r="55" spans="1:14" ht="12.75">
      <c r="A55" s="74">
        <v>53</v>
      </c>
      <c r="B55" s="75" t="s">
        <v>567</v>
      </c>
      <c r="C55" s="76" t="s">
        <v>568</v>
      </c>
      <c r="D55" s="74">
        <v>87</v>
      </c>
      <c r="E55" s="74" t="s">
        <v>384</v>
      </c>
      <c r="F55" s="74" t="s">
        <v>484</v>
      </c>
      <c r="G55" s="77">
        <v>0.02991898148148148</v>
      </c>
      <c r="H55" s="74">
        <v>8</v>
      </c>
      <c r="I55" s="78">
        <v>25934</v>
      </c>
      <c r="J55" s="76" t="s">
        <v>226</v>
      </c>
      <c r="K55" s="76" t="s">
        <v>569</v>
      </c>
      <c r="L55" s="29">
        <f t="shared" si="1"/>
        <v>61</v>
      </c>
      <c r="M55" s="30"/>
      <c r="N55" s="25">
        <f t="shared" si="0"/>
        <v>122</v>
      </c>
    </row>
    <row r="56" spans="1:14" ht="12.75">
      <c r="A56" s="84">
        <v>54</v>
      </c>
      <c r="B56" s="85" t="s">
        <v>570</v>
      </c>
      <c r="C56" s="86" t="s">
        <v>571</v>
      </c>
      <c r="D56" s="84">
        <v>73</v>
      </c>
      <c r="E56" s="84" t="s">
        <v>411</v>
      </c>
      <c r="F56" s="84" t="s">
        <v>548</v>
      </c>
      <c r="G56" s="87">
        <v>0.030335648148148143</v>
      </c>
      <c r="H56" s="84">
        <v>3</v>
      </c>
      <c r="I56" s="88">
        <v>33604</v>
      </c>
      <c r="J56" s="86" t="s">
        <v>260</v>
      </c>
      <c r="K56" s="76" t="s">
        <v>261</v>
      </c>
      <c r="L56" s="29">
        <f t="shared" si="1"/>
        <v>60</v>
      </c>
      <c r="M56" s="30"/>
      <c r="N56" s="25">
        <f t="shared" si="0"/>
        <v>120</v>
      </c>
    </row>
    <row r="57" spans="1:14" ht="12.75">
      <c r="A57" s="74">
        <v>55</v>
      </c>
      <c r="B57" s="75" t="s">
        <v>303</v>
      </c>
      <c r="C57" s="76" t="s">
        <v>572</v>
      </c>
      <c r="D57" s="74">
        <v>6</v>
      </c>
      <c r="E57" s="74" t="s">
        <v>384</v>
      </c>
      <c r="F57" s="74" t="s">
        <v>481</v>
      </c>
      <c r="G57" s="77">
        <v>0.030358796296296297</v>
      </c>
      <c r="H57" s="74">
        <v>9</v>
      </c>
      <c r="I57" s="78">
        <v>24838</v>
      </c>
      <c r="J57" s="76" t="s">
        <v>88</v>
      </c>
      <c r="K57" s="76" t="s">
        <v>89</v>
      </c>
      <c r="L57" s="29">
        <f t="shared" si="1"/>
        <v>59</v>
      </c>
      <c r="M57" s="30"/>
      <c r="N57" s="25">
        <f t="shared" si="0"/>
        <v>118</v>
      </c>
    </row>
    <row r="58" spans="1:14" ht="12.75">
      <c r="A58" s="79">
        <v>56</v>
      </c>
      <c r="B58" s="80" t="s">
        <v>573</v>
      </c>
      <c r="C58" s="81" t="s">
        <v>574</v>
      </c>
      <c r="D58" s="79">
        <v>36</v>
      </c>
      <c r="E58" s="79" t="s">
        <v>384</v>
      </c>
      <c r="F58" s="79" t="s">
        <v>473</v>
      </c>
      <c r="G58" s="82">
        <v>0.0305787037037037</v>
      </c>
      <c r="H58" s="79">
        <v>24</v>
      </c>
      <c r="I58" s="83">
        <v>27395</v>
      </c>
      <c r="J58" s="81" t="s">
        <v>575</v>
      </c>
      <c r="K58" s="91" t="s">
        <v>89</v>
      </c>
      <c r="L58" s="29">
        <f t="shared" si="1"/>
        <v>58</v>
      </c>
      <c r="M58" s="30"/>
      <c r="N58" s="25">
        <f t="shared" si="0"/>
        <v>116</v>
      </c>
    </row>
    <row r="59" spans="1:14" ht="12.75">
      <c r="A59" s="74">
        <v>57</v>
      </c>
      <c r="B59" s="75" t="s">
        <v>549</v>
      </c>
      <c r="C59" s="76" t="s">
        <v>576</v>
      </c>
      <c r="D59" s="74">
        <v>81</v>
      </c>
      <c r="E59" s="74" t="s">
        <v>384</v>
      </c>
      <c r="F59" s="74" t="s">
        <v>473</v>
      </c>
      <c r="G59" s="77">
        <v>0.030671296296296294</v>
      </c>
      <c r="H59" s="74">
        <v>25</v>
      </c>
      <c r="I59" s="78">
        <v>34335</v>
      </c>
      <c r="J59" s="76" t="s">
        <v>387</v>
      </c>
      <c r="K59" s="76" t="s">
        <v>129</v>
      </c>
      <c r="L59" s="29">
        <f t="shared" si="1"/>
        <v>57</v>
      </c>
      <c r="M59" s="30"/>
      <c r="N59" s="25">
        <f t="shared" si="0"/>
        <v>114</v>
      </c>
    </row>
    <row r="60" spans="1:14" ht="12.75">
      <c r="A60" s="79">
        <v>58</v>
      </c>
      <c r="B60" s="80" t="s">
        <v>577</v>
      </c>
      <c r="C60" s="81" t="s">
        <v>118</v>
      </c>
      <c r="D60" s="79">
        <v>112</v>
      </c>
      <c r="E60" s="79" t="s">
        <v>384</v>
      </c>
      <c r="F60" s="79" t="s">
        <v>473</v>
      </c>
      <c r="G60" s="82">
        <v>0.030949074074074077</v>
      </c>
      <c r="H60" s="79">
        <v>26</v>
      </c>
      <c r="I60" s="83">
        <v>27395</v>
      </c>
      <c r="J60" s="81" t="s">
        <v>17</v>
      </c>
      <c r="K60" s="81"/>
      <c r="L60" s="29">
        <f t="shared" si="1"/>
        <v>56</v>
      </c>
      <c r="M60" s="30"/>
      <c r="N60" s="25">
        <f t="shared" si="0"/>
        <v>112</v>
      </c>
    </row>
    <row r="61" spans="1:14" ht="12.75">
      <c r="A61" s="89">
        <v>59</v>
      </c>
      <c r="B61" s="90" t="s">
        <v>102</v>
      </c>
      <c r="C61" s="91" t="s">
        <v>578</v>
      </c>
      <c r="D61" s="89">
        <v>7</v>
      </c>
      <c r="E61" s="89" t="s">
        <v>411</v>
      </c>
      <c r="F61" s="89" t="s">
        <v>548</v>
      </c>
      <c r="G61" s="92">
        <v>0.031215277777777783</v>
      </c>
      <c r="H61" s="89">
        <v>4</v>
      </c>
      <c r="I61" s="93">
        <v>29952</v>
      </c>
      <c r="J61" s="91" t="s">
        <v>210</v>
      </c>
      <c r="K61" s="91" t="s">
        <v>478</v>
      </c>
      <c r="L61" s="29">
        <f t="shared" si="1"/>
        <v>55</v>
      </c>
      <c r="M61" s="30"/>
      <c r="N61" s="25">
        <f t="shared" si="0"/>
        <v>110</v>
      </c>
    </row>
    <row r="62" spans="1:14" ht="12.75">
      <c r="A62" s="79">
        <v>60</v>
      </c>
      <c r="B62" s="80" t="s">
        <v>579</v>
      </c>
      <c r="C62" s="81" t="s">
        <v>580</v>
      </c>
      <c r="D62" s="79">
        <v>26</v>
      </c>
      <c r="E62" s="79" t="s">
        <v>384</v>
      </c>
      <c r="F62" s="79" t="s">
        <v>516</v>
      </c>
      <c r="G62" s="82">
        <v>0.03159722222222222</v>
      </c>
      <c r="H62" s="79">
        <v>5</v>
      </c>
      <c r="I62" s="83">
        <v>23012</v>
      </c>
      <c r="J62" s="81" t="s">
        <v>50</v>
      </c>
      <c r="K62" s="81" t="s">
        <v>51</v>
      </c>
      <c r="L62" s="29">
        <f t="shared" si="1"/>
        <v>54</v>
      </c>
      <c r="M62" s="30"/>
      <c r="N62" s="25">
        <f t="shared" si="0"/>
        <v>108</v>
      </c>
    </row>
    <row r="63" spans="1:14" ht="12.75">
      <c r="A63" s="74">
        <v>61</v>
      </c>
      <c r="B63" s="75" t="s">
        <v>581</v>
      </c>
      <c r="C63" s="76" t="s">
        <v>582</v>
      </c>
      <c r="D63" s="74">
        <v>46</v>
      </c>
      <c r="E63" s="74" t="s">
        <v>384</v>
      </c>
      <c r="F63" s="74" t="s">
        <v>481</v>
      </c>
      <c r="G63" s="77">
        <v>0.03177083333333333</v>
      </c>
      <c r="H63" s="74">
        <v>10</v>
      </c>
      <c r="I63" s="78">
        <v>24838</v>
      </c>
      <c r="J63" s="76" t="s">
        <v>210</v>
      </c>
      <c r="K63" s="76" t="s">
        <v>565</v>
      </c>
      <c r="L63" s="29">
        <f t="shared" si="1"/>
        <v>53</v>
      </c>
      <c r="M63" s="30"/>
      <c r="N63" s="25">
        <f t="shared" si="0"/>
        <v>106</v>
      </c>
    </row>
    <row r="64" spans="1:14" ht="12.75">
      <c r="A64" s="84">
        <v>62</v>
      </c>
      <c r="B64" s="85" t="s">
        <v>583</v>
      </c>
      <c r="C64" s="86" t="s">
        <v>584</v>
      </c>
      <c r="D64" s="84">
        <v>15</v>
      </c>
      <c r="E64" s="84" t="s">
        <v>411</v>
      </c>
      <c r="F64" s="84" t="s">
        <v>585</v>
      </c>
      <c r="G64" s="87">
        <v>0.03180555555555555</v>
      </c>
      <c r="H64" s="84">
        <v>1</v>
      </c>
      <c r="I64" s="88">
        <v>26299</v>
      </c>
      <c r="J64" s="86" t="s">
        <v>210</v>
      </c>
      <c r="K64" s="86" t="s">
        <v>586</v>
      </c>
      <c r="L64" s="29">
        <f t="shared" si="1"/>
        <v>52</v>
      </c>
      <c r="M64" s="30"/>
      <c r="N64" s="25">
        <f t="shared" si="0"/>
        <v>104</v>
      </c>
    </row>
    <row r="65" spans="1:14" ht="12.75">
      <c r="A65" s="74">
        <v>63</v>
      </c>
      <c r="B65" s="75" t="s">
        <v>134</v>
      </c>
      <c r="C65" s="76" t="s">
        <v>587</v>
      </c>
      <c r="D65" s="74">
        <v>89</v>
      </c>
      <c r="E65" s="74" t="s">
        <v>384</v>
      </c>
      <c r="F65" s="74" t="s">
        <v>475</v>
      </c>
      <c r="G65" s="77">
        <v>0.03180555555555555</v>
      </c>
      <c r="H65" s="74">
        <v>5</v>
      </c>
      <c r="I65" s="78">
        <v>35065</v>
      </c>
      <c r="J65" s="76" t="s">
        <v>588</v>
      </c>
      <c r="K65" s="76" t="s">
        <v>588</v>
      </c>
      <c r="L65" s="29">
        <f t="shared" si="1"/>
        <v>51</v>
      </c>
      <c r="M65" s="30"/>
      <c r="N65" s="25">
        <f t="shared" si="0"/>
        <v>102</v>
      </c>
    </row>
    <row r="66" spans="1:14" ht="12.75">
      <c r="A66" s="79">
        <v>64</v>
      </c>
      <c r="B66" s="80" t="s">
        <v>589</v>
      </c>
      <c r="C66" s="81" t="s">
        <v>590</v>
      </c>
      <c r="D66" s="79">
        <v>19</v>
      </c>
      <c r="E66" s="79" t="s">
        <v>384</v>
      </c>
      <c r="F66" s="79" t="s">
        <v>473</v>
      </c>
      <c r="G66" s="82">
        <v>0.031828703703703706</v>
      </c>
      <c r="H66" s="79">
        <v>27</v>
      </c>
      <c r="I66" s="83">
        <v>30317</v>
      </c>
      <c r="J66" s="81" t="s">
        <v>210</v>
      </c>
      <c r="K66" s="81" t="s">
        <v>591</v>
      </c>
      <c r="L66" s="29">
        <f t="shared" si="1"/>
        <v>50</v>
      </c>
      <c r="M66" s="30"/>
      <c r="N66" s="25">
        <f t="shared" si="0"/>
        <v>100</v>
      </c>
    </row>
    <row r="67" spans="1:14" ht="12.75">
      <c r="A67" s="74">
        <v>65</v>
      </c>
      <c r="B67" s="75" t="s">
        <v>56</v>
      </c>
      <c r="C67" s="76" t="s">
        <v>592</v>
      </c>
      <c r="D67" s="74">
        <v>100</v>
      </c>
      <c r="E67" s="74" t="s">
        <v>384</v>
      </c>
      <c r="F67" s="74" t="s">
        <v>473</v>
      </c>
      <c r="G67" s="77">
        <v>0.03186342592592593</v>
      </c>
      <c r="H67" s="74">
        <v>28</v>
      </c>
      <c r="I67" s="78">
        <v>30682</v>
      </c>
      <c r="J67" s="76" t="s">
        <v>593</v>
      </c>
      <c r="K67" s="76"/>
      <c r="L67" s="29">
        <f t="shared" si="1"/>
        <v>49</v>
      </c>
      <c r="M67" s="30"/>
      <c r="N67" s="25">
        <f aca="true" t="shared" si="2" ref="N67:N115">IF((M67&gt;1),L67*2*$N$1,L67*$N$1)</f>
        <v>98</v>
      </c>
    </row>
    <row r="68" spans="1:14" ht="12.75">
      <c r="A68" s="79">
        <v>66</v>
      </c>
      <c r="B68" s="80" t="s">
        <v>594</v>
      </c>
      <c r="C68" s="81" t="s">
        <v>595</v>
      </c>
      <c r="D68" s="79">
        <v>48</v>
      </c>
      <c r="E68" s="79" t="s">
        <v>384</v>
      </c>
      <c r="F68" s="79" t="s">
        <v>516</v>
      </c>
      <c r="G68" s="82">
        <v>0.0319212962962963</v>
      </c>
      <c r="H68" s="79">
        <v>6</v>
      </c>
      <c r="I68" s="83">
        <v>23012</v>
      </c>
      <c r="J68" s="81" t="s">
        <v>17</v>
      </c>
      <c r="K68" s="81" t="s">
        <v>22</v>
      </c>
      <c r="L68" s="29">
        <f aca="true" t="shared" si="3" ref="L68:L115">L67-1</f>
        <v>48</v>
      </c>
      <c r="M68" s="30"/>
      <c r="N68" s="25">
        <f t="shared" si="2"/>
        <v>96</v>
      </c>
    </row>
    <row r="69" spans="1:14" ht="12.75">
      <c r="A69" s="74">
        <v>67</v>
      </c>
      <c r="B69" s="75" t="s">
        <v>596</v>
      </c>
      <c r="C69" s="76" t="s">
        <v>597</v>
      </c>
      <c r="D69" s="74">
        <v>56</v>
      </c>
      <c r="E69" s="74" t="s">
        <v>384</v>
      </c>
      <c r="F69" s="74" t="s">
        <v>598</v>
      </c>
      <c r="G69" s="77">
        <v>0.03193287037037037</v>
      </c>
      <c r="H69" s="74">
        <v>1</v>
      </c>
      <c r="I69" s="78">
        <v>17899</v>
      </c>
      <c r="J69" s="76" t="s">
        <v>17</v>
      </c>
      <c r="K69" s="76" t="s">
        <v>22</v>
      </c>
      <c r="L69" s="29">
        <f t="shared" si="3"/>
        <v>47</v>
      </c>
      <c r="M69" s="30"/>
      <c r="N69" s="25">
        <f t="shared" si="2"/>
        <v>94</v>
      </c>
    </row>
    <row r="70" spans="1:14" ht="12.75">
      <c r="A70" s="84">
        <v>68</v>
      </c>
      <c r="B70" s="85" t="s">
        <v>102</v>
      </c>
      <c r="C70" s="86" t="s">
        <v>599</v>
      </c>
      <c r="D70" s="84">
        <v>8</v>
      </c>
      <c r="E70" s="84" t="s">
        <v>411</v>
      </c>
      <c r="F70" s="84" t="s">
        <v>585</v>
      </c>
      <c r="G70" s="87">
        <v>0.031956018518518516</v>
      </c>
      <c r="H70" s="84">
        <v>2</v>
      </c>
      <c r="I70" s="88">
        <v>27306</v>
      </c>
      <c r="J70" s="86" t="s">
        <v>17</v>
      </c>
      <c r="K70" s="86" t="s">
        <v>600</v>
      </c>
      <c r="L70" s="29">
        <f t="shared" si="3"/>
        <v>46</v>
      </c>
      <c r="M70" s="30"/>
      <c r="N70" s="25">
        <f t="shared" si="2"/>
        <v>92</v>
      </c>
    </row>
    <row r="71" spans="1:14" ht="12.75">
      <c r="A71" s="74">
        <v>69</v>
      </c>
      <c r="B71" s="75" t="s">
        <v>601</v>
      </c>
      <c r="C71" s="76" t="s">
        <v>602</v>
      </c>
      <c r="D71" s="74">
        <v>70</v>
      </c>
      <c r="E71" s="74" t="s">
        <v>384</v>
      </c>
      <c r="F71" s="74" t="s">
        <v>484</v>
      </c>
      <c r="G71" s="77">
        <v>0.03207175925925926</v>
      </c>
      <c r="H71" s="74">
        <v>9</v>
      </c>
      <c r="I71" s="78">
        <v>27030</v>
      </c>
      <c r="J71" s="76" t="s">
        <v>210</v>
      </c>
      <c r="K71" s="76" t="s">
        <v>586</v>
      </c>
      <c r="L71" s="29">
        <f t="shared" si="3"/>
        <v>45</v>
      </c>
      <c r="M71" s="30"/>
      <c r="N71" s="25">
        <f t="shared" si="2"/>
        <v>90</v>
      </c>
    </row>
    <row r="72" spans="1:14" ht="12.75">
      <c r="A72" s="79">
        <v>70</v>
      </c>
      <c r="B72" s="80" t="s">
        <v>352</v>
      </c>
      <c r="C72" s="81" t="s">
        <v>603</v>
      </c>
      <c r="D72" s="79">
        <v>17</v>
      </c>
      <c r="E72" s="79" t="s">
        <v>384</v>
      </c>
      <c r="F72" s="79" t="s">
        <v>473</v>
      </c>
      <c r="G72" s="82">
        <v>0.03211805555555556</v>
      </c>
      <c r="H72" s="79">
        <v>29</v>
      </c>
      <c r="I72" s="83">
        <v>29952</v>
      </c>
      <c r="J72" s="81" t="s">
        <v>210</v>
      </c>
      <c r="K72" s="81"/>
      <c r="L72" s="29">
        <f t="shared" si="3"/>
        <v>44</v>
      </c>
      <c r="M72" s="30"/>
      <c r="N72" s="25">
        <f t="shared" si="2"/>
        <v>88</v>
      </c>
    </row>
    <row r="73" spans="1:14" ht="12.75">
      <c r="A73" s="74">
        <v>71</v>
      </c>
      <c r="B73" s="75" t="s">
        <v>604</v>
      </c>
      <c r="C73" s="76" t="s">
        <v>605</v>
      </c>
      <c r="D73" s="74">
        <v>108</v>
      </c>
      <c r="E73" s="74" t="s">
        <v>384</v>
      </c>
      <c r="F73" s="74" t="s">
        <v>484</v>
      </c>
      <c r="G73" s="77">
        <v>0.03217592592592593</v>
      </c>
      <c r="H73" s="74">
        <v>10</v>
      </c>
      <c r="I73" s="78">
        <v>26665</v>
      </c>
      <c r="J73" s="76" t="s">
        <v>151</v>
      </c>
      <c r="K73" s="76" t="s">
        <v>152</v>
      </c>
      <c r="L73" s="29">
        <f t="shared" si="3"/>
        <v>43</v>
      </c>
      <c r="M73" s="30"/>
      <c r="N73" s="25">
        <f t="shared" si="2"/>
        <v>86</v>
      </c>
    </row>
    <row r="74" spans="1:14" ht="12.75">
      <c r="A74" s="79">
        <v>72</v>
      </c>
      <c r="B74" s="80" t="s">
        <v>606</v>
      </c>
      <c r="C74" s="81" t="s">
        <v>607</v>
      </c>
      <c r="D74" s="79">
        <v>27</v>
      </c>
      <c r="E74" s="79" t="s">
        <v>384</v>
      </c>
      <c r="F74" s="79" t="s">
        <v>550</v>
      </c>
      <c r="G74" s="82">
        <v>0.03231481481481482</v>
      </c>
      <c r="H74" s="79">
        <v>2</v>
      </c>
      <c r="I74" s="83">
        <v>18629</v>
      </c>
      <c r="J74" s="81" t="s">
        <v>50</v>
      </c>
      <c r="K74" s="81" t="s">
        <v>51</v>
      </c>
      <c r="L74" s="29">
        <f t="shared" si="3"/>
        <v>42</v>
      </c>
      <c r="M74" s="30"/>
      <c r="N74" s="25">
        <f t="shared" si="2"/>
        <v>84</v>
      </c>
    </row>
    <row r="75" spans="1:14" ht="12.75">
      <c r="A75" s="74">
        <v>73</v>
      </c>
      <c r="B75" s="75" t="s">
        <v>521</v>
      </c>
      <c r="C75" s="76" t="s">
        <v>608</v>
      </c>
      <c r="D75" s="74">
        <v>41</v>
      </c>
      <c r="E75" s="74" t="s">
        <v>384</v>
      </c>
      <c r="F75" s="74" t="s">
        <v>609</v>
      </c>
      <c r="G75" s="77">
        <v>0.03252314814814815</v>
      </c>
      <c r="H75" s="74">
        <v>1</v>
      </c>
      <c r="I75" s="78">
        <v>16072</v>
      </c>
      <c r="J75" s="76" t="s">
        <v>482</v>
      </c>
      <c r="K75" s="76"/>
      <c r="L75" s="29">
        <f t="shared" si="3"/>
        <v>41</v>
      </c>
      <c r="M75" s="30"/>
      <c r="N75" s="25">
        <f t="shared" si="2"/>
        <v>82</v>
      </c>
    </row>
    <row r="76" spans="1:14" ht="12.75">
      <c r="A76" s="79">
        <v>74</v>
      </c>
      <c r="B76" s="80" t="s">
        <v>232</v>
      </c>
      <c r="C76" s="81" t="s">
        <v>610</v>
      </c>
      <c r="D76" s="79">
        <v>77</v>
      </c>
      <c r="E76" s="79" t="s">
        <v>384</v>
      </c>
      <c r="F76" s="79" t="s">
        <v>473</v>
      </c>
      <c r="G76" s="82">
        <v>0.032650462962962964</v>
      </c>
      <c r="H76" s="79">
        <v>30</v>
      </c>
      <c r="I76" s="83">
        <v>28126</v>
      </c>
      <c r="J76" s="81" t="s">
        <v>226</v>
      </c>
      <c r="K76" s="81"/>
      <c r="L76" s="29">
        <f t="shared" si="3"/>
        <v>40</v>
      </c>
      <c r="M76" s="30"/>
      <c r="N76" s="25">
        <f t="shared" si="2"/>
        <v>80</v>
      </c>
    </row>
    <row r="77" spans="1:14" ht="12.75">
      <c r="A77" s="89">
        <v>75</v>
      </c>
      <c r="B77" s="90" t="s">
        <v>611</v>
      </c>
      <c r="C77" s="91" t="s">
        <v>612</v>
      </c>
      <c r="D77" s="89">
        <v>38</v>
      </c>
      <c r="E77" s="89" t="s">
        <v>411</v>
      </c>
      <c r="F77" s="89" t="s">
        <v>613</v>
      </c>
      <c r="G77" s="92">
        <v>0.03274305555555555</v>
      </c>
      <c r="H77" s="89">
        <v>1</v>
      </c>
      <c r="I77" s="93">
        <v>22647</v>
      </c>
      <c r="J77" s="91" t="s">
        <v>210</v>
      </c>
      <c r="K77" s="91" t="s">
        <v>565</v>
      </c>
      <c r="L77" s="29">
        <f t="shared" si="3"/>
        <v>39</v>
      </c>
      <c r="M77" s="30">
        <v>2</v>
      </c>
      <c r="N77" s="25">
        <f t="shared" si="2"/>
        <v>156</v>
      </c>
    </row>
    <row r="78" spans="1:14" ht="12.75">
      <c r="A78" s="79">
        <v>76</v>
      </c>
      <c r="B78" s="80" t="s">
        <v>392</v>
      </c>
      <c r="C78" s="81" t="s">
        <v>614</v>
      </c>
      <c r="D78" s="79">
        <v>90</v>
      </c>
      <c r="E78" s="79" t="s">
        <v>384</v>
      </c>
      <c r="F78" s="79" t="s">
        <v>473</v>
      </c>
      <c r="G78" s="82">
        <v>0.03283564814814815</v>
      </c>
      <c r="H78" s="79">
        <v>31</v>
      </c>
      <c r="I78" s="83">
        <v>31048</v>
      </c>
      <c r="J78" s="81" t="s">
        <v>210</v>
      </c>
      <c r="K78" s="81" t="s">
        <v>478</v>
      </c>
      <c r="L78" s="29">
        <f t="shared" si="3"/>
        <v>38</v>
      </c>
      <c r="M78" s="30"/>
      <c r="N78" s="25">
        <f t="shared" si="2"/>
        <v>76</v>
      </c>
    </row>
    <row r="79" spans="1:14" ht="12.75">
      <c r="A79" s="89">
        <v>77</v>
      </c>
      <c r="B79" s="90" t="s">
        <v>615</v>
      </c>
      <c r="C79" s="91" t="s">
        <v>616</v>
      </c>
      <c r="D79" s="89">
        <v>96</v>
      </c>
      <c r="E79" s="89" t="s">
        <v>411</v>
      </c>
      <c r="F79" s="89" t="s">
        <v>548</v>
      </c>
      <c r="G79" s="92">
        <v>0.033032407407407406</v>
      </c>
      <c r="H79" s="89">
        <v>5</v>
      </c>
      <c r="I79" s="93">
        <v>31048</v>
      </c>
      <c r="J79" s="91" t="s">
        <v>537</v>
      </c>
      <c r="K79" s="91" t="s">
        <v>152</v>
      </c>
      <c r="L79" s="29">
        <f t="shared" si="3"/>
        <v>37</v>
      </c>
      <c r="M79" s="30"/>
      <c r="N79" s="25">
        <f t="shared" si="2"/>
        <v>74</v>
      </c>
    </row>
    <row r="80" spans="1:14" ht="12.75">
      <c r="A80" s="79">
        <v>78</v>
      </c>
      <c r="B80" s="80" t="s">
        <v>514</v>
      </c>
      <c r="C80" s="81" t="s">
        <v>617</v>
      </c>
      <c r="D80" s="79">
        <v>86</v>
      </c>
      <c r="E80" s="79" t="s">
        <v>384</v>
      </c>
      <c r="F80" s="79" t="s">
        <v>473</v>
      </c>
      <c r="G80" s="82">
        <v>0.03309027777777778</v>
      </c>
      <c r="H80" s="79">
        <v>32</v>
      </c>
      <c r="I80" s="83">
        <v>32509</v>
      </c>
      <c r="J80" s="81" t="s">
        <v>50</v>
      </c>
      <c r="K80" s="81"/>
      <c r="L80" s="29">
        <f t="shared" si="3"/>
        <v>36</v>
      </c>
      <c r="M80" s="30"/>
      <c r="N80" s="25">
        <f t="shared" si="2"/>
        <v>72</v>
      </c>
    </row>
    <row r="81" spans="1:14" ht="12.75">
      <c r="A81" s="74">
        <v>79</v>
      </c>
      <c r="B81" s="75" t="s">
        <v>618</v>
      </c>
      <c r="C81" s="76" t="s">
        <v>619</v>
      </c>
      <c r="D81" s="74">
        <v>57</v>
      </c>
      <c r="E81" s="74" t="s">
        <v>384</v>
      </c>
      <c r="F81" s="74" t="s">
        <v>532</v>
      </c>
      <c r="G81" s="77">
        <v>0.03310185185185185</v>
      </c>
      <c r="H81" s="74">
        <v>4</v>
      </c>
      <c r="I81" s="78">
        <v>20455</v>
      </c>
      <c r="J81" s="76" t="s">
        <v>17</v>
      </c>
      <c r="K81" s="76" t="s">
        <v>22</v>
      </c>
      <c r="L81" s="29">
        <f t="shared" si="3"/>
        <v>35</v>
      </c>
      <c r="M81" s="30"/>
      <c r="N81" s="25">
        <f t="shared" si="2"/>
        <v>70</v>
      </c>
    </row>
    <row r="82" spans="1:14" ht="12.75">
      <c r="A82" s="84">
        <v>80</v>
      </c>
      <c r="B82" s="85" t="s">
        <v>620</v>
      </c>
      <c r="C82" s="86" t="s">
        <v>621</v>
      </c>
      <c r="D82" s="84">
        <v>95</v>
      </c>
      <c r="E82" s="84" t="s">
        <v>411</v>
      </c>
      <c r="F82" s="84" t="s">
        <v>548</v>
      </c>
      <c r="G82" s="87">
        <v>0.03311342592592593</v>
      </c>
      <c r="H82" s="84">
        <v>6</v>
      </c>
      <c r="I82" s="88">
        <v>29587</v>
      </c>
      <c r="J82" s="86" t="s">
        <v>210</v>
      </c>
      <c r="K82" s="86" t="s">
        <v>493</v>
      </c>
      <c r="L82" s="29">
        <f t="shared" si="3"/>
        <v>34</v>
      </c>
      <c r="M82" s="30"/>
      <c r="N82" s="25">
        <f t="shared" si="2"/>
        <v>68</v>
      </c>
    </row>
    <row r="83" spans="1:14" ht="12.75">
      <c r="A83" s="89">
        <v>81</v>
      </c>
      <c r="B83" s="90" t="s">
        <v>570</v>
      </c>
      <c r="C83" s="91" t="s">
        <v>622</v>
      </c>
      <c r="D83" s="89">
        <v>25</v>
      </c>
      <c r="E83" s="89" t="s">
        <v>411</v>
      </c>
      <c r="F83" s="89" t="s">
        <v>548</v>
      </c>
      <c r="G83" s="92">
        <v>0.03320601851851852</v>
      </c>
      <c r="H83" s="89">
        <v>7</v>
      </c>
      <c r="I83" s="93">
        <v>29952</v>
      </c>
      <c r="J83" s="91" t="s">
        <v>210</v>
      </c>
      <c r="K83" s="91" t="s">
        <v>478</v>
      </c>
      <c r="L83" s="29">
        <f t="shared" si="3"/>
        <v>33</v>
      </c>
      <c r="M83" s="30"/>
      <c r="N83" s="25">
        <f t="shared" si="2"/>
        <v>66</v>
      </c>
    </row>
    <row r="84" spans="1:14" ht="12.75">
      <c r="A84" s="84">
        <v>82</v>
      </c>
      <c r="B84" s="85" t="s">
        <v>623</v>
      </c>
      <c r="C84" s="86" t="s">
        <v>624</v>
      </c>
      <c r="D84" s="84">
        <v>99</v>
      </c>
      <c r="E84" s="84" t="s">
        <v>411</v>
      </c>
      <c r="F84" s="84" t="s">
        <v>548</v>
      </c>
      <c r="G84" s="87">
        <v>0.03347222222222222</v>
      </c>
      <c r="H84" s="84">
        <v>8</v>
      </c>
      <c r="I84" s="88">
        <v>27395</v>
      </c>
      <c r="J84" s="86" t="s">
        <v>226</v>
      </c>
      <c r="K84" s="86" t="s">
        <v>586</v>
      </c>
      <c r="L84" s="29">
        <f t="shared" si="3"/>
        <v>32</v>
      </c>
      <c r="M84" s="30"/>
      <c r="N84" s="25">
        <f t="shared" si="2"/>
        <v>64</v>
      </c>
    </row>
    <row r="85" spans="1:14" ht="12.75">
      <c r="A85" s="74">
        <v>83</v>
      </c>
      <c r="B85" s="75" t="s">
        <v>392</v>
      </c>
      <c r="C85" s="76" t="s">
        <v>625</v>
      </c>
      <c r="D85" s="74">
        <v>20</v>
      </c>
      <c r="E85" s="74" t="s">
        <v>384</v>
      </c>
      <c r="F85" s="74" t="s">
        <v>609</v>
      </c>
      <c r="G85" s="77">
        <v>0.03349537037037037</v>
      </c>
      <c r="H85" s="74">
        <v>2</v>
      </c>
      <c r="I85" s="78">
        <v>16072</v>
      </c>
      <c r="J85" s="76"/>
      <c r="K85" s="76" t="s">
        <v>565</v>
      </c>
      <c r="L85" s="29">
        <f t="shared" si="3"/>
        <v>31</v>
      </c>
      <c r="M85" s="30"/>
      <c r="N85" s="25">
        <f t="shared" si="2"/>
        <v>62</v>
      </c>
    </row>
    <row r="86" spans="1:14" ht="12.75">
      <c r="A86" s="79">
        <v>84</v>
      </c>
      <c r="B86" s="80" t="s">
        <v>626</v>
      </c>
      <c r="C86" s="81" t="s">
        <v>627</v>
      </c>
      <c r="D86" s="79">
        <v>35</v>
      </c>
      <c r="E86" s="79" t="s">
        <v>384</v>
      </c>
      <c r="F86" s="79" t="s">
        <v>550</v>
      </c>
      <c r="G86" s="82">
        <v>0.03349537037037037</v>
      </c>
      <c r="H86" s="79">
        <v>3</v>
      </c>
      <c r="I86" s="83">
        <v>19725</v>
      </c>
      <c r="J86" s="81" t="s">
        <v>628</v>
      </c>
      <c r="K86" s="81" t="s">
        <v>89</v>
      </c>
      <c r="L86" s="29">
        <f t="shared" si="3"/>
        <v>30</v>
      </c>
      <c r="M86" s="30"/>
      <c r="N86" s="25">
        <f t="shared" si="2"/>
        <v>60</v>
      </c>
    </row>
    <row r="87" spans="1:14" ht="12.75">
      <c r="A87" s="74">
        <v>85</v>
      </c>
      <c r="B87" s="75" t="s">
        <v>479</v>
      </c>
      <c r="C87" s="76" t="s">
        <v>508</v>
      </c>
      <c r="D87" s="74">
        <v>23</v>
      </c>
      <c r="E87" s="74" t="s">
        <v>384</v>
      </c>
      <c r="F87" s="74" t="s">
        <v>516</v>
      </c>
      <c r="G87" s="77">
        <v>0.033680555555555554</v>
      </c>
      <c r="H87" s="74">
        <v>7</v>
      </c>
      <c r="I87" s="78">
        <v>21916</v>
      </c>
      <c r="J87" s="76" t="s">
        <v>50</v>
      </c>
      <c r="K87" s="76" t="s">
        <v>51</v>
      </c>
      <c r="L87" s="29">
        <f t="shared" si="3"/>
        <v>29</v>
      </c>
      <c r="M87" s="30"/>
      <c r="N87" s="25">
        <f t="shared" si="2"/>
        <v>58</v>
      </c>
    </row>
    <row r="88" spans="1:14" ht="12.75">
      <c r="A88" s="84">
        <v>86</v>
      </c>
      <c r="B88" s="85" t="s">
        <v>629</v>
      </c>
      <c r="C88" s="86" t="s">
        <v>630</v>
      </c>
      <c r="D88" s="84">
        <v>115</v>
      </c>
      <c r="E88" s="84" t="s">
        <v>411</v>
      </c>
      <c r="F88" s="84" t="s">
        <v>585</v>
      </c>
      <c r="G88" s="87">
        <v>0.034305555555555554</v>
      </c>
      <c r="H88" s="84">
        <v>3</v>
      </c>
      <c r="I88" s="88">
        <v>23743</v>
      </c>
      <c r="J88" s="86" t="s">
        <v>50</v>
      </c>
      <c r="K88" s="86" t="s">
        <v>51</v>
      </c>
      <c r="L88" s="29">
        <f t="shared" si="3"/>
        <v>28</v>
      </c>
      <c r="M88" s="30"/>
      <c r="N88" s="25">
        <f t="shared" si="2"/>
        <v>56</v>
      </c>
    </row>
    <row r="89" spans="1:14" ht="12.75">
      <c r="A89" s="89">
        <v>87</v>
      </c>
      <c r="B89" s="90" t="s">
        <v>266</v>
      </c>
      <c r="C89" s="91" t="s">
        <v>631</v>
      </c>
      <c r="D89" s="89">
        <v>59</v>
      </c>
      <c r="E89" s="89" t="s">
        <v>411</v>
      </c>
      <c r="F89" s="89" t="s">
        <v>585</v>
      </c>
      <c r="G89" s="92">
        <v>0.03439814814814814</v>
      </c>
      <c r="H89" s="89">
        <v>4</v>
      </c>
      <c r="I89" s="93">
        <v>26665</v>
      </c>
      <c r="J89" s="91" t="s">
        <v>88</v>
      </c>
      <c r="K89" s="91" t="s">
        <v>89</v>
      </c>
      <c r="L89" s="29">
        <f t="shared" si="3"/>
        <v>27</v>
      </c>
      <c r="M89" s="30"/>
      <c r="N89" s="25">
        <f t="shared" si="2"/>
        <v>54</v>
      </c>
    </row>
    <row r="90" spans="1:14" ht="12.75">
      <c r="A90" s="84">
        <v>88</v>
      </c>
      <c r="B90" s="85" t="s">
        <v>632</v>
      </c>
      <c r="C90" s="86" t="s">
        <v>633</v>
      </c>
      <c r="D90" s="84">
        <v>76</v>
      </c>
      <c r="E90" s="84" t="s">
        <v>411</v>
      </c>
      <c r="F90" s="84" t="s">
        <v>634</v>
      </c>
      <c r="G90" s="87">
        <v>0.0344212962962963</v>
      </c>
      <c r="H90" s="84">
        <v>1</v>
      </c>
      <c r="I90" s="88">
        <v>35065</v>
      </c>
      <c r="J90" s="86" t="s">
        <v>260</v>
      </c>
      <c r="K90" s="76" t="s">
        <v>261</v>
      </c>
      <c r="L90" s="29">
        <f t="shared" si="3"/>
        <v>26</v>
      </c>
      <c r="M90" s="30"/>
      <c r="N90" s="25">
        <f t="shared" si="2"/>
        <v>52</v>
      </c>
    </row>
    <row r="91" spans="1:14" ht="12.75">
      <c r="A91" s="89">
        <v>89</v>
      </c>
      <c r="B91" s="90" t="s">
        <v>635</v>
      </c>
      <c r="C91" s="91" t="s">
        <v>636</v>
      </c>
      <c r="D91" s="89">
        <v>85</v>
      </c>
      <c r="E91" s="89" t="s">
        <v>411</v>
      </c>
      <c r="F91" s="89" t="s">
        <v>634</v>
      </c>
      <c r="G91" s="92">
        <v>0.0344212962962963</v>
      </c>
      <c r="H91" s="89">
        <v>2</v>
      </c>
      <c r="I91" s="93">
        <v>35796</v>
      </c>
      <c r="J91" s="91" t="s">
        <v>482</v>
      </c>
      <c r="K91" s="91"/>
      <c r="L91" s="29">
        <f t="shared" si="3"/>
        <v>25</v>
      </c>
      <c r="M91" s="30"/>
      <c r="N91" s="25">
        <f t="shared" si="2"/>
        <v>50</v>
      </c>
    </row>
    <row r="92" spans="1:14" ht="12.75">
      <c r="A92" s="84">
        <v>90</v>
      </c>
      <c r="B92" s="85" t="s">
        <v>637</v>
      </c>
      <c r="C92" s="86" t="s">
        <v>638</v>
      </c>
      <c r="D92" s="84">
        <v>28</v>
      </c>
      <c r="E92" s="84" t="s">
        <v>411</v>
      </c>
      <c r="F92" s="84" t="s">
        <v>548</v>
      </c>
      <c r="G92" s="87">
        <v>0.03456018518518519</v>
      </c>
      <c r="H92" s="84">
        <v>9</v>
      </c>
      <c r="I92" s="88">
        <v>31413</v>
      </c>
      <c r="J92" s="86" t="s">
        <v>88</v>
      </c>
      <c r="K92" s="91" t="s">
        <v>89</v>
      </c>
      <c r="L92" s="29">
        <f t="shared" si="3"/>
        <v>24</v>
      </c>
      <c r="M92" s="30"/>
      <c r="N92" s="25">
        <f t="shared" si="2"/>
        <v>48</v>
      </c>
    </row>
    <row r="93" spans="1:14" ht="12.75">
      <c r="A93" s="74">
        <v>91</v>
      </c>
      <c r="B93" s="75" t="s">
        <v>92</v>
      </c>
      <c r="C93" s="76" t="s">
        <v>93</v>
      </c>
      <c r="D93" s="74">
        <v>55</v>
      </c>
      <c r="E93" s="74" t="s">
        <v>384</v>
      </c>
      <c r="F93" s="74" t="s">
        <v>532</v>
      </c>
      <c r="G93" s="77">
        <v>0.035277777777777776</v>
      </c>
      <c r="H93" s="74">
        <v>5</v>
      </c>
      <c r="I93" s="78">
        <v>20821</v>
      </c>
      <c r="J93" s="76" t="s">
        <v>226</v>
      </c>
      <c r="K93" s="76"/>
      <c r="L93" s="29">
        <f t="shared" si="3"/>
        <v>23</v>
      </c>
      <c r="M93" s="30"/>
      <c r="N93" s="25">
        <f t="shared" si="2"/>
        <v>46</v>
      </c>
    </row>
    <row r="94" spans="1:14" ht="12.75">
      <c r="A94" s="84">
        <v>92</v>
      </c>
      <c r="B94" s="85" t="s">
        <v>639</v>
      </c>
      <c r="C94" s="86" t="s">
        <v>640</v>
      </c>
      <c r="D94" s="84">
        <v>44</v>
      </c>
      <c r="E94" s="84" t="s">
        <v>411</v>
      </c>
      <c r="F94" s="84" t="s">
        <v>585</v>
      </c>
      <c r="G94" s="87">
        <v>0.03539351851851852</v>
      </c>
      <c r="H94" s="84">
        <v>5</v>
      </c>
      <c r="I94" s="88">
        <v>26665</v>
      </c>
      <c r="J94" s="86" t="s">
        <v>226</v>
      </c>
      <c r="K94" s="86" t="s">
        <v>235</v>
      </c>
      <c r="L94" s="29">
        <f t="shared" si="3"/>
        <v>22</v>
      </c>
      <c r="M94" s="30"/>
      <c r="N94" s="25">
        <f t="shared" si="2"/>
        <v>44</v>
      </c>
    </row>
    <row r="95" spans="1:14" ht="12.75">
      <c r="A95" s="74">
        <v>93</v>
      </c>
      <c r="B95" s="75" t="s">
        <v>232</v>
      </c>
      <c r="C95" s="76" t="s">
        <v>641</v>
      </c>
      <c r="D95" s="74">
        <v>18</v>
      </c>
      <c r="E95" s="74" t="s">
        <v>384</v>
      </c>
      <c r="F95" s="74" t="s">
        <v>516</v>
      </c>
      <c r="G95" s="77">
        <v>0.0355787037037037</v>
      </c>
      <c r="H95" s="74">
        <v>8</v>
      </c>
      <c r="I95" s="78">
        <v>23012</v>
      </c>
      <c r="J95" s="76" t="s">
        <v>210</v>
      </c>
      <c r="K95" s="76"/>
      <c r="L95" s="29">
        <f t="shared" si="3"/>
        <v>21</v>
      </c>
      <c r="M95" s="30"/>
      <c r="N95" s="25">
        <f t="shared" si="2"/>
        <v>42</v>
      </c>
    </row>
    <row r="96" spans="1:14" ht="12.75">
      <c r="A96" s="84">
        <v>94</v>
      </c>
      <c r="B96" s="85" t="s">
        <v>642</v>
      </c>
      <c r="C96" s="86" t="s">
        <v>643</v>
      </c>
      <c r="D96" s="84">
        <v>33</v>
      </c>
      <c r="E96" s="84" t="s">
        <v>411</v>
      </c>
      <c r="F96" s="84" t="s">
        <v>548</v>
      </c>
      <c r="G96" s="87">
        <v>0.03570601851851852</v>
      </c>
      <c r="H96" s="84">
        <v>10</v>
      </c>
      <c r="I96" s="88">
        <v>27395</v>
      </c>
      <c r="J96" s="86" t="s">
        <v>17</v>
      </c>
      <c r="K96" s="86" t="s">
        <v>22</v>
      </c>
      <c r="L96" s="29">
        <f t="shared" si="3"/>
        <v>20</v>
      </c>
      <c r="M96" s="30">
        <v>3</v>
      </c>
      <c r="N96" s="25">
        <f t="shared" si="2"/>
        <v>80</v>
      </c>
    </row>
    <row r="97" spans="1:14" ht="12.75">
      <c r="A97" s="74">
        <v>95</v>
      </c>
      <c r="B97" s="75" t="s">
        <v>644</v>
      </c>
      <c r="C97" s="76" t="s">
        <v>645</v>
      </c>
      <c r="D97" s="74">
        <v>45</v>
      </c>
      <c r="E97" s="74" t="s">
        <v>384</v>
      </c>
      <c r="F97" s="74" t="s">
        <v>598</v>
      </c>
      <c r="G97" s="77">
        <v>0.035833333333333335</v>
      </c>
      <c r="H97" s="74">
        <v>2</v>
      </c>
      <c r="I97" s="78">
        <v>16438</v>
      </c>
      <c r="J97" s="76" t="s">
        <v>210</v>
      </c>
      <c r="K97" s="76" t="s">
        <v>565</v>
      </c>
      <c r="L97" s="29">
        <f t="shared" si="3"/>
        <v>19</v>
      </c>
      <c r="M97" s="30"/>
      <c r="N97" s="25">
        <f t="shared" si="2"/>
        <v>38</v>
      </c>
    </row>
    <row r="98" spans="1:14" ht="12.75">
      <c r="A98" s="84">
        <v>96</v>
      </c>
      <c r="B98" s="85" t="s">
        <v>646</v>
      </c>
      <c r="C98" s="86" t="s">
        <v>647</v>
      </c>
      <c r="D98" s="84">
        <v>114</v>
      </c>
      <c r="E98" s="84" t="s">
        <v>411</v>
      </c>
      <c r="F98" s="84" t="s">
        <v>585</v>
      </c>
      <c r="G98" s="87">
        <v>0.03615740740740741</v>
      </c>
      <c r="H98" s="84">
        <v>6</v>
      </c>
      <c r="I98" s="88">
        <v>23743</v>
      </c>
      <c r="J98" s="86" t="s">
        <v>50</v>
      </c>
      <c r="K98" s="86" t="s">
        <v>51</v>
      </c>
      <c r="L98" s="29">
        <f t="shared" si="3"/>
        <v>18</v>
      </c>
      <c r="M98" s="30">
        <v>2</v>
      </c>
      <c r="N98" s="25">
        <f t="shared" si="2"/>
        <v>72</v>
      </c>
    </row>
    <row r="99" spans="1:14" ht="12.75">
      <c r="A99" s="74">
        <v>97</v>
      </c>
      <c r="B99" s="75" t="s">
        <v>153</v>
      </c>
      <c r="C99" s="76" t="s">
        <v>168</v>
      </c>
      <c r="D99" s="74">
        <v>68</v>
      </c>
      <c r="E99" s="74" t="s">
        <v>384</v>
      </c>
      <c r="F99" s="74" t="s">
        <v>473</v>
      </c>
      <c r="G99" s="77">
        <v>0.03673611111111111</v>
      </c>
      <c r="H99" s="74">
        <v>33</v>
      </c>
      <c r="I99" s="78">
        <v>29952</v>
      </c>
      <c r="J99" s="76" t="s">
        <v>648</v>
      </c>
      <c r="K99" s="76" t="s">
        <v>51</v>
      </c>
      <c r="L99" s="29">
        <f t="shared" si="3"/>
        <v>17</v>
      </c>
      <c r="M99" s="30"/>
      <c r="N99" s="25">
        <f t="shared" si="2"/>
        <v>34</v>
      </c>
    </row>
    <row r="100" spans="1:14" ht="12.75">
      <c r="A100" s="84">
        <v>98</v>
      </c>
      <c r="B100" s="85" t="s">
        <v>185</v>
      </c>
      <c r="C100" s="86" t="s">
        <v>193</v>
      </c>
      <c r="D100" s="84">
        <v>92</v>
      </c>
      <c r="E100" s="84" t="s">
        <v>411</v>
      </c>
      <c r="F100" s="84" t="s">
        <v>634</v>
      </c>
      <c r="G100" s="87">
        <v>0.03695601851851852</v>
      </c>
      <c r="H100" s="84">
        <v>3</v>
      </c>
      <c r="I100" s="88">
        <v>35065</v>
      </c>
      <c r="J100" s="86" t="s">
        <v>17</v>
      </c>
      <c r="K100" s="86" t="s">
        <v>22</v>
      </c>
      <c r="L100" s="29">
        <f t="shared" si="3"/>
        <v>16</v>
      </c>
      <c r="M100" s="30">
        <v>3</v>
      </c>
      <c r="N100" s="25">
        <f t="shared" si="2"/>
        <v>64</v>
      </c>
    </row>
    <row r="101" spans="1:14" ht="12.75">
      <c r="A101" s="74">
        <v>99</v>
      </c>
      <c r="B101" s="75" t="s">
        <v>92</v>
      </c>
      <c r="C101" s="76" t="s">
        <v>649</v>
      </c>
      <c r="D101" s="74">
        <v>88</v>
      </c>
      <c r="E101" s="74" t="s">
        <v>384</v>
      </c>
      <c r="F101" s="74" t="s">
        <v>550</v>
      </c>
      <c r="G101" s="77">
        <v>0.03706018518518519</v>
      </c>
      <c r="H101" s="74">
        <v>4</v>
      </c>
      <c r="I101" s="78">
        <v>18629</v>
      </c>
      <c r="J101" s="76" t="s">
        <v>588</v>
      </c>
      <c r="K101" s="76" t="s">
        <v>588</v>
      </c>
      <c r="L101" s="29">
        <f t="shared" si="3"/>
        <v>15</v>
      </c>
      <c r="M101" s="30"/>
      <c r="N101" s="25">
        <f t="shared" si="2"/>
        <v>30</v>
      </c>
    </row>
    <row r="102" spans="1:14" ht="12.75">
      <c r="A102" s="79">
        <v>100</v>
      </c>
      <c r="B102" s="80" t="s">
        <v>650</v>
      </c>
      <c r="C102" s="81" t="s">
        <v>651</v>
      </c>
      <c r="D102" s="79">
        <v>50</v>
      </c>
      <c r="E102" s="79" t="s">
        <v>384</v>
      </c>
      <c r="F102" s="79" t="s">
        <v>532</v>
      </c>
      <c r="G102" s="82">
        <v>0.03729166666666667</v>
      </c>
      <c r="H102" s="79">
        <v>6</v>
      </c>
      <c r="I102" s="83">
        <v>20090</v>
      </c>
      <c r="J102" s="81" t="s">
        <v>210</v>
      </c>
      <c r="K102" s="81" t="s">
        <v>565</v>
      </c>
      <c r="L102" s="29">
        <f t="shared" si="3"/>
        <v>14</v>
      </c>
      <c r="M102" s="30"/>
      <c r="N102" s="25">
        <f t="shared" si="2"/>
        <v>28</v>
      </c>
    </row>
    <row r="103" spans="1:14" ht="12.75">
      <c r="A103" s="74">
        <v>101</v>
      </c>
      <c r="B103" s="75" t="s">
        <v>652</v>
      </c>
      <c r="C103" s="76" t="s">
        <v>653</v>
      </c>
      <c r="D103" s="74">
        <v>106</v>
      </c>
      <c r="E103" s="74" t="s">
        <v>384</v>
      </c>
      <c r="F103" s="74" t="s">
        <v>609</v>
      </c>
      <c r="G103" s="77">
        <v>0.0375</v>
      </c>
      <c r="H103" s="74">
        <v>3</v>
      </c>
      <c r="I103" s="78">
        <v>16072</v>
      </c>
      <c r="J103" s="76" t="s">
        <v>151</v>
      </c>
      <c r="K103" s="76" t="s">
        <v>152</v>
      </c>
      <c r="L103" s="29">
        <f t="shared" si="3"/>
        <v>13</v>
      </c>
      <c r="M103" s="30"/>
      <c r="N103" s="25">
        <f t="shared" si="2"/>
        <v>26</v>
      </c>
    </row>
    <row r="104" spans="1:14" ht="12.75">
      <c r="A104" s="84">
        <v>102</v>
      </c>
      <c r="B104" s="85" t="s">
        <v>462</v>
      </c>
      <c r="C104" s="86" t="s">
        <v>87</v>
      </c>
      <c r="D104" s="84">
        <v>93</v>
      </c>
      <c r="E104" s="84" t="s">
        <v>411</v>
      </c>
      <c r="F104" s="84" t="s">
        <v>548</v>
      </c>
      <c r="G104" s="87">
        <v>0.03806712962962963</v>
      </c>
      <c r="H104" s="84">
        <v>11</v>
      </c>
      <c r="I104" s="88">
        <v>31778</v>
      </c>
      <c r="J104" s="86" t="s">
        <v>88</v>
      </c>
      <c r="K104" s="91" t="s">
        <v>89</v>
      </c>
      <c r="L104" s="29">
        <f t="shared" si="3"/>
        <v>12</v>
      </c>
      <c r="M104" s="30">
        <v>2</v>
      </c>
      <c r="N104" s="25">
        <f t="shared" si="2"/>
        <v>48</v>
      </c>
    </row>
    <row r="105" spans="1:14" ht="12.75">
      <c r="A105" s="74">
        <v>103</v>
      </c>
      <c r="B105" s="75" t="s">
        <v>298</v>
      </c>
      <c r="C105" s="76" t="s">
        <v>654</v>
      </c>
      <c r="D105" s="74">
        <v>97</v>
      </c>
      <c r="E105" s="74" t="s">
        <v>384</v>
      </c>
      <c r="F105" s="74" t="s">
        <v>473</v>
      </c>
      <c r="G105" s="77">
        <v>0.03834490740740741</v>
      </c>
      <c r="H105" s="74">
        <v>34</v>
      </c>
      <c r="I105" s="78">
        <v>27395</v>
      </c>
      <c r="J105" s="76" t="s">
        <v>226</v>
      </c>
      <c r="K105" s="76" t="s">
        <v>655</v>
      </c>
      <c r="L105" s="29">
        <f t="shared" si="3"/>
        <v>11</v>
      </c>
      <c r="M105" s="30"/>
      <c r="N105" s="25">
        <f t="shared" si="2"/>
        <v>22</v>
      </c>
    </row>
    <row r="106" spans="1:14" ht="12.75">
      <c r="A106" s="84">
        <v>104</v>
      </c>
      <c r="B106" s="85" t="s">
        <v>656</v>
      </c>
      <c r="C106" s="86" t="s">
        <v>657</v>
      </c>
      <c r="D106" s="84">
        <v>14</v>
      </c>
      <c r="E106" s="84" t="s">
        <v>411</v>
      </c>
      <c r="F106" s="84" t="s">
        <v>548</v>
      </c>
      <c r="G106" s="87">
        <v>0.038738425925925926</v>
      </c>
      <c r="H106" s="84">
        <v>12</v>
      </c>
      <c r="I106" s="88">
        <v>29221</v>
      </c>
      <c r="J106" s="86" t="s">
        <v>537</v>
      </c>
      <c r="K106" s="86" t="s">
        <v>152</v>
      </c>
      <c r="L106" s="29">
        <f t="shared" si="3"/>
        <v>10</v>
      </c>
      <c r="M106" s="30"/>
      <c r="N106" s="25">
        <f t="shared" si="2"/>
        <v>20</v>
      </c>
    </row>
    <row r="107" spans="1:14" ht="12.75">
      <c r="A107" s="74">
        <v>105</v>
      </c>
      <c r="B107" s="75" t="s">
        <v>658</v>
      </c>
      <c r="C107" s="76" t="s">
        <v>659</v>
      </c>
      <c r="D107" s="74">
        <v>109</v>
      </c>
      <c r="E107" s="74" t="s">
        <v>384</v>
      </c>
      <c r="F107" s="74" t="s">
        <v>481</v>
      </c>
      <c r="G107" s="77">
        <v>0.038796296296296294</v>
      </c>
      <c r="H107" s="74">
        <v>11</v>
      </c>
      <c r="I107" s="78">
        <v>25204</v>
      </c>
      <c r="J107" s="76" t="s">
        <v>151</v>
      </c>
      <c r="K107" s="76" t="s">
        <v>152</v>
      </c>
      <c r="L107" s="29">
        <f t="shared" si="3"/>
        <v>9</v>
      </c>
      <c r="M107" s="30">
        <v>3</v>
      </c>
      <c r="N107" s="25">
        <f t="shared" si="2"/>
        <v>36</v>
      </c>
    </row>
    <row r="108" spans="1:14" ht="12.75">
      <c r="A108" s="79">
        <v>106</v>
      </c>
      <c r="B108" s="80" t="s">
        <v>660</v>
      </c>
      <c r="C108" s="81" t="s">
        <v>661</v>
      </c>
      <c r="D108" s="79">
        <v>69</v>
      </c>
      <c r="E108" s="79" t="s">
        <v>384</v>
      </c>
      <c r="F108" s="79" t="s">
        <v>609</v>
      </c>
      <c r="G108" s="82">
        <v>0.039525462962962964</v>
      </c>
      <c r="H108" s="79">
        <v>4</v>
      </c>
      <c r="I108" s="83">
        <v>15707</v>
      </c>
      <c r="J108" s="81" t="s">
        <v>662</v>
      </c>
      <c r="K108" s="81" t="s">
        <v>565</v>
      </c>
      <c r="L108" s="29">
        <f t="shared" si="3"/>
        <v>8</v>
      </c>
      <c r="M108" s="30"/>
      <c r="N108" s="25">
        <f t="shared" si="2"/>
        <v>16</v>
      </c>
    </row>
    <row r="109" spans="1:14" ht="12.75">
      <c r="A109" s="74">
        <v>107</v>
      </c>
      <c r="B109" s="75" t="s">
        <v>663</v>
      </c>
      <c r="C109" s="76" t="s">
        <v>178</v>
      </c>
      <c r="D109" s="74">
        <v>107</v>
      </c>
      <c r="E109" s="74" t="s">
        <v>384</v>
      </c>
      <c r="F109" s="74" t="s">
        <v>609</v>
      </c>
      <c r="G109" s="77">
        <v>0.04012731481481482</v>
      </c>
      <c r="H109" s="74">
        <v>5</v>
      </c>
      <c r="I109" s="78">
        <v>15342</v>
      </c>
      <c r="J109" s="76" t="s">
        <v>151</v>
      </c>
      <c r="K109" s="76" t="s">
        <v>152</v>
      </c>
      <c r="L109" s="29">
        <f t="shared" si="3"/>
        <v>7</v>
      </c>
      <c r="M109" s="30">
        <v>1</v>
      </c>
      <c r="N109" s="25">
        <f t="shared" si="2"/>
        <v>14</v>
      </c>
    </row>
    <row r="110" spans="1:14" ht="12.75">
      <c r="A110" s="84">
        <v>108</v>
      </c>
      <c r="B110" s="85" t="s">
        <v>664</v>
      </c>
      <c r="C110" s="86" t="s">
        <v>665</v>
      </c>
      <c r="D110" s="84">
        <v>104</v>
      </c>
      <c r="E110" s="84" t="s">
        <v>411</v>
      </c>
      <c r="F110" s="84" t="s">
        <v>613</v>
      </c>
      <c r="G110" s="87">
        <v>0.04125</v>
      </c>
      <c r="H110" s="84">
        <v>2</v>
      </c>
      <c r="I110" s="88">
        <v>21186</v>
      </c>
      <c r="J110" s="86" t="s">
        <v>151</v>
      </c>
      <c r="K110" s="86" t="s">
        <v>152</v>
      </c>
      <c r="L110" s="29">
        <f t="shared" si="3"/>
        <v>6</v>
      </c>
      <c r="M110" s="30"/>
      <c r="N110" s="25">
        <f t="shared" si="2"/>
        <v>12</v>
      </c>
    </row>
    <row r="111" spans="1:14" ht="12.75">
      <c r="A111" s="89">
        <v>109</v>
      </c>
      <c r="B111" s="90" t="s">
        <v>666</v>
      </c>
      <c r="C111" s="91" t="s">
        <v>667</v>
      </c>
      <c r="D111" s="89">
        <v>72</v>
      </c>
      <c r="E111" s="89" t="s">
        <v>411</v>
      </c>
      <c r="F111" s="89" t="s">
        <v>585</v>
      </c>
      <c r="G111" s="92">
        <v>0.042083333333333334</v>
      </c>
      <c r="H111" s="89">
        <v>7</v>
      </c>
      <c r="I111" s="93">
        <v>24473</v>
      </c>
      <c r="J111" s="91" t="s">
        <v>559</v>
      </c>
      <c r="K111" s="91" t="s">
        <v>668</v>
      </c>
      <c r="L111" s="29">
        <f t="shared" si="3"/>
        <v>5</v>
      </c>
      <c r="M111" s="30"/>
      <c r="N111" s="25">
        <f t="shared" si="2"/>
        <v>10</v>
      </c>
    </row>
    <row r="112" spans="1:14" ht="12.75">
      <c r="A112" s="79">
        <v>110</v>
      </c>
      <c r="B112" s="80" t="s">
        <v>48</v>
      </c>
      <c r="C112" s="81" t="s">
        <v>669</v>
      </c>
      <c r="D112" s="79">
        <v>117</v>
      </c>
      <c r="E112" s="79" t="s">
        <v>384</v>
      </c>
      <c r="F112" s="79" t="s">
        <v>609</v>
      </c>
      <c r="G112" s="82">
        <v>0.04259259259259259</v>
      </c>
      <c r="H112" s="79">
        <v>6</v>
      </c>
      <c r="I112" s="83">
        <v>14246</v>
      </c>
      <c r="J112" s="81" t="s">
        <v>151</v>
      </c>
      <c r="K112" s="81" t="s">
        <v>152</v>
      </c>
      <c r="L112" s="29">
        <f t="shared" si="3"/>
        <v>4</v>
      </c>
      <c r="M112" s="30"/>
      <c r="N112" s="25">
        <f t="shared" si="2"/>
        <v>8</v>
      </c>
    </row>
    <row r="113" spans="1:14" ht="12.75">
      <c r="A113" s="89">
        <v>111</v>
      </c>
      <c r="B113" s="90" t="s">
        <v>371</v>
      </c>
      <c r="C113" s="91" t="s">
        <v>670</v>
      </c>
      <c r="D113" s="89">
        <v>98</v>
      </c>
      <c r="E113" s="89" t="s">
        <v>411</v>
      </c>
      <c r="F113" s="89" t="s">
        <v>548</v>
      </c>
      <c r="G113" s="92">
        <v>0.04637731481481481</v>
      </c>
      <c r="H113" s="89">
        <v>13</v>
      </c>
      <c r="I113" s="93">
        <v>27395</v>
      </c>
      <c r="J113" s="91" t="s">
        <v>226</v>
      </c>
      <c r="K113" s="91" t="s">
        <v>655</v>
      </c>
      <c r="L113" s="29">
        <f t="shared" si="3"/>
        <v>3</v>
      </c>
      <c r="M113" s="30"/>
      <c r="N113" s="25">
        <f t="shared" si="2"/>
        <v>6</v>
      </c>
    </row>
    <row r="114" spans="1:14" ht="12.75">
      <c r="A114" s="79">
        <v>112</v>
      </c>
      <c r="B114" s="80" t="s">
        <v>671</v>
      </c>
      <c r="C114" s="81" t="s">
        <v>672</v>
      </c>
      <c r="D114" s="79">
        <v>121</v>
      </c>
      <c r="E114" s="79" t="s">
        <v>384</v>
      </c>
      <c r="F114" s="79" t="s">
        <v>532</v>
      </c>
      <c r="G114" s="82">
        <v>0.047581018518518516</v>
      </c>
      <c r="H114" s="79">
        <v>7</v>
      </c>
      <c r="I114" s="83">
        <v>20821</v>
      </c>
      <c r="J114" s="81"/>
      <c r="K114" s="81"/>
      <c r="L114" s="29">
        <f t="shared" si="3"/>
        <v>2</v>
      </c>
      <c r="M114" s="30"/>
      <c r="N114" s="25">
        <f t="shared" si="2"/>
        <v>4</v>
      </c>
    </row>
    <row r="115" spans="1:14" ht="12.75">
      <c r="A115" s="89">
        <v>113</v>
      </c>
      <c r="B115" s="90" t="s">
        <v>673</v>
      </c>
      <c r="C115" s="91" t="s">
        <v>674</v>
      </c>
      <c r="D115" s="89">
        <v>12</v>
      </c>
      <c r="E115" s="89" t="s">
        <v>411</v>
      </c>
      <c r="F115" s="89" t="s">
        <v>548</v>
      </c>
      <c r="G115" s="92">
        <v>0.058275462962962966</v>
      </c>
      <c r="H115" s="89">
        <v>14</v>
      </c>
      <c r="I115" s="93">
        <v>27395</v>
      </c>
      <c r="J115" s="91" t="s">
        <v>88</v>
      </c>
      <c r="K115" s="91" t="s">
        <v>675</v>
      </c>
      <c r="L115" s="29">
        <f t="shared" si="3"/>
        <v>1</v>
      </c>
      <c r="M115" s="30"/>
      <c r="N115" s="25">
        <f t="shared" si="2"/>
        <v>2</v>
      </c>
    </row>
  </sheetData>
  <sheetProtection/>
  <autoFilter ref="A2:N2">
    <sortState ref="A3:N115">
      <sortCondition sortBy="value" ref="A3:A11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M37"/>
  <sheetViews>
    <sheetView tabSelected="1" zoomScalePageLayoutView="0" workbookViewId="0" topLeftCell="A1">
      <pane ySplit="1" topLeftCell="A2" activePane="bottomLeft" state="frozen"/>
      <selection pane="topLeft" activeCell="C5" sqref="C5"/>
      <selection pane="bottomLeft" activeCell="J14" sqref="J14"/>
    </sheetView>
  </sheetViews>
  <sheetFormatPr defaultColWidth="9.140625" defaultRowHeight="15"/>
  <cols>
    <col min="1" max="1" width="9.140625" style="97" customWidth="1"/>
    <col min="2" max="2" width="19.8515625" style="99" customWidth="1"/>
    <col min="3" max="3" width="9.140625" style="102" customWidth="1"/>
    <col min="4" max="7" width="9.140625" style="103" customWidth="1"/>
    <col min="8" max="8" width="17.8515625" style="97" customWidth="1"/>
    <col min="9" max="12" width="9.140625" style="96" customWidth="1"/>
    <col min="13" max="13" width="9.140625" style="98" customWidth="1"/>
    <col min="14" max="17" width="9.140625" style="104" customWidth="1"/>
    <col min="18" max="16384" width="9.140625" style="101" customWidth="1"/>
  </cols>
  <sheetData>
    <row r="1" spans="2:13" ht="11.25">
      <c r="B1" s="99" t="s">
        <v>676</v>
      </c>
      <c r="C1" s="102">
        <v>26882</v>
      </c>
      <c r="D1" s="103">
        <v>14226</v>
      </c>
      <c r="E1" s="103">
        <v>1623</v>
      </c>
      <c r="F1" s="103">
        <v>4616</v>
      </c>
      <c r="G1" s="103">
        <v>6417</v>
      </c>
      <c r="H1" s="97" t="s">
        <v>677</v>
      </c>
      <c r="I1" s="96">
        <v>372</v>
      </c>
      <c r="J1" s="96">
        <v>113</v>
      </c>
      <c r="K1" s="96">
        <v>55</v>
      </c>
      <c r="L1" s="96">
        <v>94</v>
      </c>
      <c r="M1" s="98">
        <v>110</v>
      </c>
    </row>
    <row r="2" spans="3:9" ht="11.25">
      <c r="C2" s="102" t="s">
        <v>678</v>
      </c>
      <c r="I2" s="96" t="s">
        <v>679</v>
      </c>
    </row>
    <row r="3" spans="1:13" ht="11.25">
      <c r="A3" s="97" t="s">
        <v>4</v>
      </c>
      <c r="B3" s="99" t="s">
        <v>680</v>
      </c>
      <c r="C3" s="102" t="s">
        <v>681</v>
      </c>
      <c r="D3" s="103" t="s">
        <v>682</v>
      </c>
      <c r="E3" s="103" t="s">
        <v>377</v>
      </c>
      <c r="F3" s="103" t="s">
        <v>227</v>
      </c>
      <c r="G3" s="103" t="s">
        <v>683</v>
      </c>
      <c r="I3" s="96" t="s">
        <v>681</v>
      </c>
      <c r="J3" s="96" t="s">
        <v>682</v>
      </c>
      <c r="K3" s="96" t="s">
        <v>377</v>
      </c>
      <c r="L3" s="96" t="s">
        <v>227</v>
      </c>
      <c r="M3" s="98" t="s">
        <v>683</v>
      </c>
    </row>
    <row r="4" spans="1:13" ht="11.25">
      <c r="A4" s="97">
        <v>1</v>
      </c>
      <c r="B4" s="100" t="s">
        <v>22</v>
      </c>
      <c r="C4" s="102">
        <v>4158</v>
      </c>
      <c r="D4" s="103">
        <v>946</v>
      </c>
      <c r="E4" s="103">
        <v>409</v>
      </c>
      <c r="F4" s="103">
        <v>1131</v>
      </c>
      <c r="G4" s="103">
        <v>1672</v>
      </c>
      <c r="H4" s="97">
        <v>9</v>
      </c>
      <c r="I4" s="96">
        <v>72</v>
      </c>
      <c r="J4" s="96">
        <v>7</v>
      </c>
      <c r="K4" s="96">
        <v>13</v>
      </c>
      <c r="L4" s="96">
        <v>27</v>
      </c>
      <c r="M4" s="98">
        <v>25</v>
      </c>
    </row>
    <row r="5" spans="1:13" ht="11.25">
      <c r="A5" s="97">
        <v>2</v>
      </c>
      <c r="B5" s="99" t="s">
        <v>684</v>
      </c>
      <c r="C5" s="102">
        <v>3906</v>
      </c>
      <c r="D5" s="103">
        <v>2872</v>
      </c>
      <c r="E5" s="103">
        <v>222</v>
      </c>
      <c r="F5" s="103">
        <v>443</v>
      </c>
      <c r="G5" s="103">
        <v>369</v>
      </c>
      <c r="I5" s="96">
        <v>50</v>
      </c>
      <c r="J5" s="96">
        <v>23</v>
      </c>
      <c r="K5" s="96">
        <v>10</v>
      </c>
      <c r="L5" s="96">
        <v>8</v>
      </c>
      <c r="M5" s="98">
        <v>9</v>
      </c>
    </row>
    <row r="6" spans="1:13" ht="11.25">
      <c r="A6" s="97">
        <v>3</v>
      </c>
      <c r="B6" s="99" t="s">
        <v>737</v>
      </c>
      <c r="C6" s="102">
        <v>3039</v>
      </c>
      <c r="D6" s="103">
        <v>0</v>
      </c>
      <c r="E6" s="103">
        <v>0</v>
      </c>
      <c r="F6" s="103">
        <v>106</v>
      </c>
      <c r="G6" s="103">
        <v>2933</v>
      </c>
      <c r="I6" s="96">
        <v>55</v>
      </c>
      <c r="J6" s="96">
        <v>0</v>
      </c>
      <c r="K6" s="96">
        <v>0</v>
      </c>
      <c r="L6" s="96">
        <v>8</v>
      </c>
      <c r="M6" s="98">
        <v>47</v>
      </c>
    </row>
    <row r="7" spans="1:13" ht="11.25">
      <c r="A7" s="97">
        <v>4</v>
      </c>
      <c r="B7" s="100" t="s">
        <v>129</v>
      </c>
      <c r="C7" s="102">
        <v>2580</v>
      </c>
      <c r="D7" s="103">
        <v>1710</v>
      </c>
      <c r="E7" s="103">
        <v>270</v>
      </c>
      <c r="F7" s="103">
        <v>600</v>
      </c>
      <c r="G7" s="103">
        <v>0</v>
      </c>
      <c r="H7" s="97">
        <v>8</v>
      </c>
      <c r="I7" s="96">
        <v>23</v>
      </c>
      <c r="J7" s="96">
        <v>8</v>
      </c>
      <c r="K7" s="96">
        <v>8</v>
      </c>
      <c r="L7" s="96">
        <v>7</v>
      </c>
      <c r="M7" s="98">
        <v>0</v>
      </c>
    </row>
    <row r="8" spans="1:13" ht="11.25">
      <c r="A8" s="97">
        <v>5</v>
      </c>
      <c r="B8" s="100" t="s">
        <v>152</v>
      </c>
      <c r="C8" s="102">
        <v>1655</v>
      </c>
      <c r="D8" s="103">
        <v>890</v>
      </c>
      <c r="E8" s="103">
        <v>398</v>
      </c>
      <c r="F8" s="103">
        <v>215</v>
      </c>
      <c r="G8" s="103">
        <v>152</v>
      </c>
      <c r="H8" s="97">
        <v>7</v>
      </c>
      <c r="I8" s="96">
        <v>32</v>
      </c>
      <c r="J8" s="96">
        <v>11</v>
      </c>
      <c r="K8" s="96">
        <v>15</v>
      </c>
      <c r="L8" s="96">
        <v>4</v>
      </c>
      <c r="M8" s="98">
        <v>2</v>
      </c>
    </row>
    <row r="9" spans="1:13" ht="11.25">
      <c r="A9" s="97">
        <v>6</v>
      </c>
      <c r="B9" s="100" t="s">
        <v>89</v>
      </c>
      <c r="C9" s="102">
        <v>1621</v>
      </c>
      <c r="D9" s="103">
        <v>1470</v>
      </c>
      <c r="E9" s="103">
        <v>0</v>
      </c>
      <c r="F9" s="103">
        <v>72</v>
      </c>
      <c r="G9" s="103">
        <v>79</v>
      </c>
      <c r="H9" s="97">
        <v>6</v>
      </c>
      <c r="I9" s="96">
        <v>12</v>
      </c>
      <c r="J9" s="96">
        <v>10</v>
      </c>
      <c r="K9" s="96">
        <v>0</v>
      </c>
      <c r="L9" s="96">
        <v>1</v>
      </c>
      <c r="M9" s="98">
        <v>1</v>
      </c>
    </row>
    <row r="10" spans="1:13" ht="11.25">
      <c r="A10" s="97">
        <v>7</v>
      </c>
      <c r="B10" s="100" t="s">
        <v>261</v>
      </c>
      <c r="C10" s="102">
        <v>1464</v>
      </c>
      <c r="D10" s="103">
        <v>1294</v>
      </c>
      <c r="E10" s="103">
        <v>68</v>
      </c>
      <c r="F10" s="103">
        <v>102</v>
      </c>
      <c r="G10" s="103">
        <v>0</v>
      </c>
      <c r="H10" s="97">
        <v>5</v>
      </c>
      <c r="I10" s="96">
        <v>14</v>
      </c>
      <c r="J10" s="96">
        <v>9</v>
      </c>
      <c r="K10" s="96">
        <v>3</v>
      </c>
      <c r="L10" s="96">
        <v>2</v>
      </c>
      <c r="M10" s="98">
        <v>0</v>
      </c>
    </row>
    <row r="11" spans="1:13" ht="11.25">
      <c r="A11" s="97">
        <v>8</v>
      </c>
      <c r="B11" s="99" t="s">
        <v>478</v>
      </c>
      <c r="C11" s="102">
        <v>1082</v>
      </c>
      <c r="D11" s="103">
        <v>1082</v>
      </c>
      <c r="E11" s="103">
        <v>0</v>
      </c>
      <c r="F11" s="103">
        <v>0</v>
      </c>
      <c r="G11" s="103">
        <v>0</v>
      </c>
      <c r="I11" s="96">
        <v>8</v>
      </c>
      <c r="J11" s="96">
        <v>8</v>
      </c>
      <c r="K11" s="96">
        <v>0</v>
      </c>
      <c r="L11" s="96">
        <v>0</v>
      </c>
      <c r="M11" s="98">
        <v>0</v>
      </c>
    </row>
    <row r="12" spans="1:13" ht="11.25">
      <c r="A12" s="97">
        <v>9</v>
      </c>
      <c r="B12" s="99" t="s">
        <v>32</v>
      </c>
      <c r="C12" s="102">
        <v>1064</v>
      </c>
      <c r="D12" s="103">
        <v>0</v>
      </c>
      <c r="E12" s="103">
        <v>0</v>
      </c>
      <c r="F12" s="103">
        <v>680</v>
      </c>
      <c r="G12" s="103">
        <v>384</v>
      </c>
      <c r="I12" s="96">
        <v>19</v>
      </c>
      <c r="J12" s="96">
        <v>0</v>
      </c>
      <c r="K12" s="96">
        <v>0</v>
      </c>
      <c r="L12" s="96">
        <v>15</v>
      </c>
      <c r="M12" s="98">
        <v>4</v>
      </c>
    </row>
    <row r="13" spans="1:13" ht="11.25">
      <c r="A13" s="97">
        <v>10</v>
      </c>
      <c r="B13" s="100" t="s">
        <v>51</v>
      </c>
      <c r="C13" s="102">
        <v>1052</v>
      </c>
      <c r="D13" s="103">
        <v>884</v>
      </c>
      <c r="E13" s="103">
        <v>0</v>
      </c>
      <c r="F13" s="103">
        <v>0</v>
      </c>
      <c r="G13" s="103">
        <v>168</v>
      </c>
      <c r="H13" s="97">
        <v>4</v>
      </c>
      <c r="I13" s="96">
        <v>11</v>
      </c>
      <c r="J13" s="96">
        <v>8</v>
      </c>
      <c r="K13" s="96">
        <v>0</v>
      </c>
      <c r="L13" s="96">
        <v>0</v>
      </c>
      <c r="M13" s="98">
        <v>3</v>
      </c>
    </row>
    <row r="14" spans="1:13" ht="11.25">
      <c r="A14" s="97">
        <v>11</v>
      </c>
      <c r="B14" s="100" t="s">
        <v>235</v>
      </c>
      <c r="C14" s="102">
        <v>983</v>
      </c>
      <c r="D14" s="103">
        <v>424</v>
      </c>
      <c r="E14" s="103">
        <v>256</v>
      </c>
      <c r="F14" s="103">
        <v>303</v>
      </c>
      <c r="G14" s="103">
        <v>0</v>
      </c>
      <c r="H14" s="97">
        <v>3</v>
      </c>
      <c r="I14" s="96">
        <v>14</v>
      </c>
      <c r="J14" s="96">
        <v>3</v>
      </c>
      <c r="K14" s="96">
        <v>6</v>
      </c>
      <c r="L14" s="96">
        <v>5</v>
      </c>
      <c r="M14" s="98">
        <v>0</v>
      </c>
    </row>
    <row r="15" spans="1:13" ht="11.25">
      <c r="A15" s="97">
        <v>12</v>
      </c>
      <c r="B15" s="100" t="s">
        <v>565</v>
      </c>
      <c r="C15" s="102">
        <v>658</v>
      </c>
      <c r="D15" s="103">
        <v>658</v>
      </c>
      <c r="E15" s="103">
        <v>0</v>
      </c>
      <c r="F15" s="103">
        <v>0</v>
      </c>
      <c r="G15" s="103">
        <v>0</v>
      </c>
      <c r="H15" s="97">
        <v>2</v>
      </c>
      <c r="I15" s="96">
        <v>7</v>
      </c>
      <c r="J15" s="96">
        <v>7</v>
      </c>
      <c r="K15" s="96">
        <v>0</v>
      </c>
      <c r="L15" s="96">
        <v>0</v>
      </c>
      <c r="M15" s="98">
        <v>0</v>
      </c>
    </row>
    <row r="16" spans="1:13" ht="11.25">
      <c r="A16" s="97">
        <v>13</v>
      </c>
      <c r="B16" s="100" t="s">
        <v>496</v>
      </c>
      <c r="C16" s="102">
        <v>590</v>
      </c>
      <c r="D16" s="103">
        <v>590</v>
      </c>
      <c r="E16" s="103">
        <v>0</v>
      </c>
      <c r="F16" s="103">
        <v>0</v>
      </c>
      <c r="G16" s="103">
        <v>0</v>
      </c>
      <c r="H16" s="97">
        <v>1</v>
      </c>
      <c r="I16" s="96">
        <v>3</v>
      </c>
      <c r="J16" s="96">
        <v>3</v>
      </c>
      <c r="K16" s="96">
        <v>0</v>
      </c>
      <c r="L16" s="96">
        <v>0</v>
      </c>
      <c r="M16" s="98">
        <v>0</v>
      </c>
    </row>
    <row r="17" spans="1:13" ht="11.25">
      <c r="A17" s="97">
        <v>14</v>
      </c>
      <c r="B17" s="99" t="s">
        <v>28</v>
      </c>
      <c r="C17" s="102">
        <v>444</v>
      </c>
      <c r="D17" s="103">
        <v>0</v>
      </c>
      <c r="E17" s="103">
        <v>0</v>
      </c>
      <c r="F17" s="103">
        <v>235</v>
      </c>
      <c r="G17" s="103">
        <v>209</v>
      </c>
      <c r="I17" s="96">
        <v>6</v>
      </c>
      <c r="J17" s="96">
        <v>0</v>
      </c>
      <c r="K17" s="96">
        <v>0</v>
      </c>
      <c r="L17" s="96">
        <v>4</v>
      </c>
      <c r="M17" s="98">
        <v>2</v>
      </c>
    </row>
    <row r="18" spans="1:13" ht="11.25">
      <c r="A18" s="97">
        <v>15</v>
      </c>
      <c r="B18" s="99" t="s">
        <v>119</v>
      </c>
      <c r="C18" s="102">
        <v>324</v>
      </c>
      <c r="D18" s="103">
        <v>0</v>
      </c>
      <c r="E18" s="103">
        <v>0</v>
      </c>
      <c r="F18" s="103">
        <v>260</v>
      </c>
      <c r="G18" s="103">
        <v>64</v>
      </c>
      <c r="I18" s="96">
        <v>6</v>
      </c>
      <c r="J18" s="96">
        <v>0</v>
      </c>
      <c r="K18" s="96">
        <v>0</v>
      </c>
      <c r="L18" s="96">
        <v>5</v>
      </c>
      <c r="M18" s="98">
        <v>1</v>
      </c>
    </row>
    <row r="19" spans="1:13" ht="11.25">
      <c r="A19" s="97">
        <v>16</v>
      </c>
      <c r="B19" s="99" t="s">
        <v>137</v>
      </c>
      <c r="C19" s="102">
        <v>304</v>
      </c>
      <c r="D19" s="103">
        <v>0</v>
      </c>
      <c r="E19" s="103">
        <v>0</v>
      </c>
      <c r="F19" s="103">
        <v>0</v>
      </c>
      <c r="G19" s="103">
        <v>304</v>
      </c>
      <c r="I19" s="96">
        <v>13</v>
      </c>
      <c r="J19" s="96">
        <v>0</v>
      </c>
      <c r="K19" s="96">
        <v>0</v>
      </c>
      <c r="L19" s="96">
        <v>0</v>
      </c>
      <c r="M19" s="98">
        <v>13</v>
      </c>
    </row>
    <row r="20" spans="1:13" ht="11.25">
      <c r="A20" s="97">
        <v>17</v>
      </c>
      <c r="B20" s="99" t="s">
        <v>493</v>
      </c>
      <c r="C20" s="102">
        <v>276</v>
      </c>
      <c r="D20" s="103">
        <v>276</v>
      </c>
      <c r="E20" s="103">
        <v>0</v>
      </c>
      <c r="F20" s="103">
        <v>0</v>
      </c>
      <c r="G20" s="103">
        <v>0</v>
      </c>
      <c r="I20" s="96">
        <v>2</v>
      </c>
      <c r="J20" s="96">
        <v>2</v>
      </c>
      <c r="K20" s="96">
        <v>0</v>
      </c>
      <c r="L20" s="96">
        <v>0</v>
      </c>
      <c r="M20" s="98">
        <v>0</v>
      </c>
    </row>
    <row r="21" spans="1:13" ht="11.25">
      <c r="A21" s="97">
        <v>18</v>
      </c>
      <c r="B21" s="99" t="s">
        <v>586</v>
      </c>
      <c r="C21" s="102">
        <v>258</v>
      </c>
      <c r="D21" s="103">
        <v>258</v>
      </c>
      <c r="E21" s="103">
        <v>0</v>
      </c>
      <c r="F21" s="103">
        <v>0</v>
      </c>
      <c r="G21" s="103">
        <v>0</v>
      </c>
      <c r="I21" s="96">
        <v>3</v>
      </c>
      <c r="J21" s="96">
        <v>3</v>
      </c>
      <c r="K21" s="96">
        <v>0</v>
      </c>
      <c r="L21" s="96">
        <v>0</v>
      </c>
      <c r="M21" s="98">
        <v>0</v>
      </c>
    </row>
    <row r="22" spans="1:13" ht="11.25">
      <c r="A22" s="97">
        <v>19</v>
      </c>
      <c r="B22" s="99" t="s">
        <v>257</v>
      </c>
      <c r="C22" s="102">
        <v>213</v>
      </c>
      <c r="D22" s="103">
        <v>0</v>
      </c>
      <c r="E22" s="103">
        <v>0</v>
      </c>
      <c r="F22" s="103">
        <v>213</v>
      </c>
      <c r="G22" s="103">
        <v>0</v>
      </c>
      <c r="I22" s="96">
        <v>4</v>
      </c>
      <c r="J22" s="96">
        <v>0</v>
      </c>
      <c r="K22" s="96">
        <v>0</v>
      </c>
      <c r="L22" s="96">
        <v>4</v>
      </c>
      <c r="M22" s="98">
        <v>0</v>
      </c>
    </row>
    <row r="23" spans="1:13" ht="11.25">
      <c r="A23" s="97">
        <v>20</v>
      </c>
      <c r="B23" s="99" t="s">
        <v>504</v>
      </c>
      <c r="C23" s="102">
        <v>198</v>
      </c>
      <c r="D23" s="103">
        <v>198</v>
      </c>
      <c r="E23" s="103">
        <v>0</v>
      </c>
      <c r="F23" s="103">
        <v>0</v>
      </c>
      <c r="G23" s="103">
        <v>0</v>
      </c>
      <c r="I23" s="96">
        <v>1</v>
      </c>
      <c r="J23" s="96">
        <v>1</v>
      </c>
      <c r="K23" s="96">
        <v>0</v>
      </c>
      <c r="L23" s="96">
        <v>0</v>
      </c>
      <c r="M23" s="98">
        <v>0</v>
      </c>
    </row>
    <row r="24" spans="1:13" ht="11.25">
      <c r="A24" s="97">
        <v>21</v>
      </c>
      <c r="B24" s="99" t="s">
        <v>513</v>
      </c>
      <c r="C24" s="102">
        <v>188</v>
      </c>
      <c r="D24" s="103">
        <v>188</v>
      </c>
      <c r="E24" s="103">
        <v>0</v>
      </c>
      <c r="F24" s="103">
        <v>0</v>
      </c>
      <c r="G24" s="103">
        <v>0</v>
      </c>
      <c r="I24" s="96">
        <v>1</v>
      </c>
      <c r="J24" s="96">
        <v>1</v>
      </c>
      <c r="K24" s="96">
        <v>0</v>
      </c>
      <c r="L24" s="96">
        <v>0</v>
      </c>
      <c r="M24" s="98">
        <v>0</v>
      </c>
    </row>
    <row r="25" spans="1:13" ht="11.25">
      <c r="A25" s="97">
        <v>22</v>
      </c>
      <c r="B25" s="99" t="s">
        <v>254</v>
      </c>
      <c r="C25" s="102">
        <v>145</v>
      </c>
      <c r="D25" s="103">
        <v>0</v>
      </c>
      <c r="E25" s="103">
        <v>0</v>
      </c>
      <c r="F25" s="103">
        <v>145</v>
      </c>
      <c r="G25" s="103">
        <v>0</v>
      </c>
      <c r="I25" s="96">
        <v>2</v>
      </c>
      <c r="J25" s="96">
        <v>0</v>
      </c>
      <c r="K25" s="96">
        <v>0</v>
      </c>
      <c r="L25" s="96">
        <v>2</v>
      </c>
      <c r="M25" s="98">
        <v>0</v>
      </c>
    </row>
    <row r="26" spans="1:13" ht="11.25">
      <c r="A26" s="97">
        <v>23</v>
      </c>
      <c r="B26" s="99" t="s">
        <v>588</v>
      </c>
      <c r="C26" s="102">
        <v>132</v>
      </c>
      <c r="D26" s="103">
        <v>132</v>
      </c>
      <c r="E26" s="103">
        <v>0</v>
      </c>
      <c r="F26" s="103">
        <v>0</v>
      </c>
      <c r="G26" s="103">
        <v>0</v>
      </c>
      <c r="I26" s="96">
        <v>2</v>
      </c>
      <c r="J26" s="96">
        <v>2</v>
      </c>
      <c r="K26" s="96">
        <v>0</v>
      </c>
      <c r="L26" s="96">
        <v>0</v>
      </c>
      <c r="M26" s="98">
        <v>0</v>
      </c>
    </row>
    <row r="27" spans="1:13" ht="11.25">
      <c r="A27" s="97">
        <v>24</v>
      </c>
      <c r="B27" s="99" t="s">
        <v>569</v>
      </c>
      <c r="C27" s="102">
        <v>122</v>
      </c>
      <c r="D27" s="103">
        <v>122</v>
      </c>
      <c r="E27" s="103">
        <v>0</v>
      </c>
      <c r="F27" s="103">
        <v>0</v>
      </c>
      <c r="G27" s="103">
        <v>0</v>
      </c>
      <c r="I27" s="96">
        <v>1</v>
      </c>
      <c r="J27" s="96">
        <v>1</v>
      </c>
      <c r="K27" s="96">
        <v>0</v>
      </c>
      <c r="L27" s="96">
        <v>0</v>
      </c>
      <c r="M27" s="98">
        <v>0</v>
      </c>
    </row>
    <row r="28" spans="1:13" ht="11.25">
      <c r="A28" s="97">
        <v>25</v>
      </c>
      <c r="B28" s="99" t="s">
        <v>591</v>
      </c>
      <c r="C28" s="102">
        <v>100</v>
      </c>
      <c r="D28" s="103">
        <v>100</v>
      </c>
      <c r="E28" s="103">
        <v>0</v>
      </c>
      <c r="F28" s="103">
        <v>0</v>
      </c>
      <c r="G28" s="103">
        <v>0</v>
      </c>
      <c r="I28" s="96">
        <v>1</v>
      </c>
      <c r="J28" s="96">
        <v>1</v>
      </c>
      <c r="K28" s="96">
        <v>0</v>
      </c>
      <c r="L28" s="96">
        <v>0</v>
      </c>
      <c r="M28" s="98">
        <v>0</v>
      </c>
    </row>
    <row r="29" spans="1:13" ht="11.25">
      <c r="A29" s="97">
        <v>26</v>
      </c>
      <c r="B29" s="99" t="s">
        <v>600</v>
      </c>
      <c r="C29" s="102">
        <v>92</v>
      </c>
      <c r="D29" s="103">
        <v>92</v>
      </c>
      <c r="E29" s="103">
        <v>0</v>
      </c>
      <c r="F29" s="103">
        <v>0</v>
      </c>
      <c r="G29" s="103">
        <v>0</v>
      </c>
      <c r="I29" s="96">
        <v>1</v>
      </c>
      <c r="J29" s="96">
        <v>1</v>
      </c>
      <c r="K29" s="96">
        <v>0</v>
      </c>
      <c r="L29" s="96">
        <v>0</v>
      </c>
      <c r="M29" s="98">
        <v>0</v>
      </c>
    </row>
    <row r="30" spans="1:13" ht="11.25">
      <c r="A30" s="97">
        <v>27</v>
      </c>
      <c r="B30" s="99" t="s">
        <v>226</v>
      </c>
      <c r="C30" s="102">
        <v>89</v>
      </c>
      <c r="D30" s="103">
        <v>0</v>
      </c>
      <c r="E30" s="103">
        <v>0</v>
      </c>
      <c r="F30" s="103">
        <v>89</v>
      </c>
      <c r="G30" s="103">
        <v>0</v>
      </c>
      <c r="I30" s="96">
        <v>1</v>
      </c>
      <c r="J30" s="96">
        <v>0</v>
      </c>
      <c r="K30" s="96">
        <v>0</v>
      </c>
      <c r="L30" s="96">
        <v>1</v>
      </c>
      <c r="M30" s="98">
        <v>0</v>
      </c>
    </row>
    <row r="31" spans="1:13" ht="11.25">
      <c r="A31" s="97">
        <v>28</v>
      </c>
      <c r="B31" s="99" t="s">
        <v>171</v>
      </c>
      <c r="C31" s="102">
        <v>38</v>
      </c>
      <c r="D31" s="103">
        <v>0</v>
      </c>
      <c r="E31" s="103">
        <v>0</v>
      </c>
      <c r="F31" s="103">
        <v>0</v>
      </c>
      <c r="G31" s="103">
        <v>38</v>
      </c>
      <c r="I31" s="96">
        <v>1</v>
      </c>
      <c r="J31" s="96">
        <v>0</v>
      </c>
      <c r="K31" s="96">
        <v>0</v>
      </c>
      <c r="L31" s="96">
        <v>0</v>
      </c>
      <c r="M31" s="98">
        <v>1</v>
      </c>
    </row>
    <row r="32" spans="1:13" ht="11.25">
      <c r="A32" s="97">
        <v>29</v>
      </c>
      <c r="B32" s="99" t="s">
        <v>738</v>
      </c>
      <c r="C32" s="102">
        <v>34</v>
      </c>
      <c r="D32" s="103">
        <v>0</v>
      </c>
      <c r="E32" s="103">
        <v>0</v>
      </c>
      <c r="F32" s="103">
        <v>0</v>
      </c>
      <c r="G32" s="103">
        <v>34</v>
      </c>
      <c r="I32" s="96">
        <v>1</v>
      </c>
      <c r="J32" s="96">
        <v>0</v>
      </c>
      <c r="K32" s="96">
        <v>0</v>
      </c>
      <c r="L32" s="96">
        <v>0</v>
      </c>
      <c r="M32" s="98">
        <v>1</v>
      </c>
    </row>
    <row r="33" spans="1:13" ht="11.25">
      <c r="A33" s="97">
        <v>30</v>
      </c>
      <c r="B33" s="99" t="s">
        <v>655</v>
      </c>
      <c r="C33" s="102">
        <v>28</v>
      </c>
      <c r="D33" s="103">
        <v>28</v>
      </c>
      <c r="E33" s="103">
        <v>0</v>
      </c>
      <c r="F33" s="103">
        <v>0</v>
      </c>
      <c r="G33" s="103">
        <v>0</v>
      </c>
      <c r="I33" s="96">
        <v>2</v>
      </c>
      <c r="J33" s="96">
        <v>2</v>
      </c>
      <c r="K33" s="96">
        <v>0</v>
      </c>
      <c r="L33" s="96">
        <v>0</v>
      </c>
      <c r="M33" s="98">
        <v>0</v>
      </c>
    </row>
    <row r="34" spans="1:13" ht="11.25">
      <c r="A34" s="97">
        <v>31</v>
      </c>
      <c r="B34" s="99" t="s">
        <v>349</v>
      </c>
      <c r="C34" s="102">
        <v>22</v>
      </c>
      <c r="D34" s="103">
        <v>0</v>
      </c>
      <c r="E34" s="103">
        <v>0</v>
      </c>
      <c r="F34" s="103">
        <v>22</v>
      </c>
      <c r="G34" s="103">
        <v>0</v>
      </c>
      <c r="I34" s="96">
        <v>1</v>
      </c>
      <c r="J34" s="96">
        <v>0</v>
      </c>
      <c r="K34" s="96">
        <v>0</v>
      </c>
      <c r="L34" s="96">
        <v>1</v>
      </c>
      <c r="M34" s="98">
        <v>0</v>
      </c>
    </row>
    <row r="35" spans="1:13" ht="11.25">
      <c r="A35" s="97">
        <v>32</v>
      </c>
      <c r="B35" s="99" t="s">
        <v>739</v>
      </c>
      <c r="C35" s="102">
        <v>11</v>
      </c>
      <c r="D35" s="103">
        <v>0</v>
      </c>
      <c r="E35" s="103">
        <v>0</v>
      </c>
      <c r="F35" s="103">
        <v>0</v>
      </c>
      <c r="G35" s="103">
        <v>11</v>
      </c>
      <c r="I35" s="96">
        <v>1</v>
      </c>
      <c r="J35" s="96">
        <v>0</v>
      </c>
      <c r="K35" s="96">
        <v>0</v>
      </c>
      <c r="L35" s="96">
        <v>0</v>
      </c>
      <c r="M35" s="98">
        <v>1</v>
      </c>
    </row>
    <row r="36" spans="1:13" ht="11.25">
      <c r="A36" s="97">
        <v>33</v>
      </c>
      <c r="B36" s="99" t="s">
        <v>668</v>
      </c>
      <c r="C36" s="102">
        <v>10</v>
      </c>
      <c r="D36" s="103">
        <v>10</v>
      </c>
      <c r="E36" s="103">
        <v>0</v>
      </c>
      <c r="F36" s="103">
        <v>0</v>
      </c>
      <c r="G36" s="103">
        <v>0</v>
      </c>
      <c r="I36" s="96">
        <v>1</v>
      </c>
      <c r="J36" s="96">
        <v>1</v>
      </c>
      <c r="K36" s="96">
        <v>0</v>
      </c>
      <c r="L36" s="96">
        <v>0</v>
      </c>
      <c r="M36" s="98">
        <v>0</v>
      </c>
    </row>
    <row r="37" spans="1:13" ht="11.25">
      <c r="A37" s="97">
        <v>34</v>
      </c>
      <c r="B37" s="99" t="s">
        <v>675</v>
      </c>
      <c r="C37" s="102">
        <v>2</v>
      </c>
      <c r="D37" s="103">
        <v>2</v>
      </c>
      <c r="E37" s="103">
        <v>0</v>
      </c>
      <c r="F37" s="103">
        <v>0</v>
      </c>
      <c r="G37" s="103">
        <v>0</v>
      </c>
      <c r="I37" s="96">
        <v>1</v>
      </c>
      <c r="J37" s="96">
        <v>1</v>
      </c>
      <c r="K37" s="96">
        <v>0</v>
      </c>
      <c r="L37" s="96">
        <v>0</v>
      </c>
      <c r="M37" s="9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C5" sqref="C5"/>
      <selection pane="bottomLeft" activeCell="C5" sqref="C5"/>
    </sheetView>
  </sheetViews>
  <sheetFormatPr defaultColWidth="9.140625" defaultRowHeight="15"/>
  <cols>
    <col min="1" max="1" width="4.421875" style="105" customWidth="1"/>
    <col min="2" max="2" width="50.7109375" style="105" customWidth="1"/>
    <col min="3" max="3" width="26.00390625" style="111" customWidth="1"/>
    <col min="4" max="241" width="9.140625" style="105" customWidth="1"/>
    <col min="242" max="242" width="4.421875" style="105" customWidth="1"/>
    <col min="243" max="243" width="36.8515625" style="105" customWidth="1"/>
    <col min="244" max="253" width="3.00390625" style="105" customWidth="1"/>
    <col min="254" max="254" width="7.00390625" style="105" customWidth="1"/>
    <col min="255" max="255" width="10.8515625" style="105" customWidth="1"/>
    <col min="256" max="16384" width="5.7109375" style="105" customWidth="1"/>
  </cols>
  <sheetData>
    <row r="1" spans="2:3" ht="15.75">
      <c r="B1" s="106" t="s">
        <v>382</v>
      </c>
      <c r="C1" s="107" t="s">
        <v>685</v>
      </c>
    </row>
    <row r="2" spans="1:3" ht="24.75" customHeight="1">
      <c r="A2" s="108" t="s">
        <v>686</v>
      </c>
      <c r="B2" s="109" t="s">
        <v>687</v>
      </c>
      <c r="C2" s="110">
        <v>41918</v>
      </c>
    </row>
    <row r="3" spans="1:3" ht="17.25" customHeight="1">
      <c r="A3" s="108">
        <v>2</v>
      </c>
      <c r="B3" s="109" t="s">
        <v>688</v>
      </c>
      <c r="C3" s="110">
        <v>41918</v>
      </c>
    </row>
    <row r="4" spans="1:3" ht="25.5" customHeight="1">
      <c r="A4" s="108">
        <v>3</v>
      </c>
      <c r="B4" s="109" t="s">
        <v>689</v>
      </c>
      <c r="C4" s="110">
        <v>41922</v>
      </c>
    </row>
    <row r="5" spans="1:3" ht="17.25" customHeight="1">
      <c r="A5" s="108" t="s">
        <v>690</v>
      </c>
      <c r="B5" s="109" t="s">
        <v>691</v>
      </c>
      <c r="C5" s="110"/>
    </row>
    <row r="6" spans="1:3" ht="17.25" customHeight="1">
      <c r="A6" s="108" t="s">
        <v>692</v>
      </c>
      <c r="B6" s="109" t="s">
        <v>693</v>
      </c>
      <c r="C6" s="110"/>
    </row>
    <row r="7" spans="1:3" ht="17.25" customHeight="1">
      <c r="A7" s="108">
        <v>6</v>
      </c>
      <c r="B7" s="109" t="s">
        <v>694</v>
      </c>
      <c r="C7" s="110"/>
    </row>
    <row r="8" spans="1:3" ht="17.25" customHeight="1">
      <c r="A8" s="108">
        <v>7</v>
      </c>
      <c r="B8" s="109" t="s">
        <v>695</v>
      </c>
      <c r="C8" s="110"/>
    </row>
    <row r="9" spans="1:3" ht="17.25" customHeight="1">
      <c r="A9" s="108" t="s">
        <v>696</v>
      </c>
      <c r="B9" s="109" t="s">
        <v>697</v>
      </c>
      <c r="C9" s="110">
        <v>41918</v>
      </c>
    </row>
    <row r="10" spans="1:3" ht="17.25" customHeight="1">
      <c r="A10" s="108" t="s">
        <v>698</v>
      </c>
      <c r="B10" s="109" t="s">
        <v>699</v>
      </c>
      <c r="C10" s="110"/>
    </row>
    <row r="11" spans="1:3" ht="17.25" customHeight="1">
      <c r="A11" s="108" t="s">
        <v>700</v>
      </c>
      <c r="B11" s="109" t="s">
        <v>701</v>
      </c>
      <c r="C11" s="110"/>
    </row>
    <row r="12" spans="1:3" ht="17.25" customHeight="1">
      <c r="A12" s="108" t="s">
        <v>702</v>
      </c>
      <c r="B12" s="109" t="s">
        <v>703</v>
      </c>
      <c r="C12" s="110"/>
    </row>
    <row r="13" spans="1:3" ht="15">
      <c r="A13" s="108" t="s">
        <v>704</v>
      </c>
      <c r="B13" s="109" t="s">
        <v>705</v>
      </c>
      <c r="C13" s="110"/>
    </row>
    <row r="14" spans="1:3" ht="17.25" customHeight="1">
      <c r="A14" s="108" t="s">
        <v>706</v>
      </c>
      <c r="B14" s="109" t="s">
        <v>707</v>
      </c>
      <c r="C14" s="110"/>
    </row>
    <row r="15" spans="1:3" ht="17.25" customHeight="1">
      <c r="A15" s="108" t="s">
        <v>708</v>
      </c>
      <c r="B15" s="109" t="s">
        <v>709</v>
      </c>
      <c r="C15" s="110"/>
    </row>
    <row r="16" spans="1:3" ht="15">
      <c r="A16" s="108" t="s">
        <v>710</v>
      </c>
      <c r="B16" s="109" t="s">
        <v>711</v>
      </c>
      <c r="C16" s="110"/>
    </row>
    <row r="17" spans="1:3" ht="17.25" customHeight="1">
      <c r="A17" s="108" t="s">
        <v>712</v>
      </c>
      <c r="B17" s="109" t="s">
        <v>713</v>
      </c>
      <c r="C17" s="110"/>
    </row>
    <row r="18" spans="1:3" ht="17.25" customHeight="1">
      <c r="A18" s="108" t="s">
        <v>714</v>
      </c>
      <c r="B18" s="109" t="s">
        <v>715</v>
      </c>
      <c r="C18" s="110"/>
    </row>
    <row r="19" spans="1:3" ht="17.25" customHeight="1">
      <c r="A19" s="108" t="s">
        <v>716</v>
      </c>
      <c r="B19" s="109" t="s">
        <v>717</v>
      </c>
      <c r="C19" s="110"/>
    </row>
    <row r="20" spans="1:3" ht="17.25" customHeight="1">
      <c r="A20" s="108" t="s">
        <v>718</v>
      </c>
      <c r="B20" s="109" t="s">
        <v>719</v>
      </c>
      <c r="C20" s="110"/>
    </row>
    <row r="21" spans="1:3" ht="17.25" customHeight="1">
      <c r="A21" s="108" t="s">
        <v>720</v>
      </c>
      <c r="B21" s="109" t="s">
        <v>721</v>
      </c>
      <c r="C21" s="110"/>
    </row>
    <row r="22" spans="1:3" ht="17.25" customHeight="1">
      <c r="A22" s="108" t="s">
        <v>722</v>
      </c>
      <c r="B22" s="109" t="s">
        <v>723</v>
      </c>
      <c r="C22" s="110"/>
    </row>
    <row r="23" spans="1:3" ht="15">
      <c r="A23" s="108" t="s">
        <v>724</v>
      </c>
      <c r="B23" s="109" t="s">
        <v>725</v>
      </c>
      <c r="C23" s="110"/>
    </row>
    <row r="24" spans="1:3" ht="15">
      <c r="A24" s="108" t="s">
        <v>726</v>
      </c>
      <c r="B24" s="109" t="s">
        <v>727</v>
      </c>
      <c r="C24" s="110"/>
    </row>
    <row r="25" spans="1:3" ht="17.25" customHeight="1">
      <c r="A25" s="108" t="s">
        <v>728</v>
      </c>
      <c r="B25" s="109" t="s">
        <v>729</v>
      </c>
      <c r="C25" s="110"/>
    </row>
    <row r="26" spans="1:3" ht="17.25" customHeight="1">
      <c r="A26" s="108" t="s">
        <v>730</v>
      </c>
      <c r="B26" s="109" t="s">
        <v>731</v>
      </c>
      <c r="C26" s="110"/>
    </row>
    <row r="27" spans="1:3" ht="17.25" customHeight="1">
      <c r="A27" s="108" t="s">
        <v>732</v>
      </c>
      <c r="B27" s="109" t="s">
        <v>733</v>
      </c>
      <c r="C27" s="110"/>
    </row>
    <row r="28" spans="1:3" ht="17.25" customHeight="1">
      <c r="A28" s="108" t="s">
        <v>734</v>
      </c>
      <c r="B28" s="109" t="s">
        <v>735</v>
      </c>
      <c r="C28" s="110"/>
    </row>
    <row r="29" spans="1:3" ht="15">
      <c r="A29" s="108">
        <v>28</v>
      </c>
      <c r="B29" s="109" t="s">
        <v>736</v>
      </c>
      <c r="C29" s="110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2014-10-10T21:12:34Z</dcterms:created>
  <dcterms:modified xsi:type="dcterms:W3CDTF">2014-10-10T21:15:10Z</dcterms:modified>
  <cp:category/>
  <cp:version/>
  <cp:contentType/>
  <cp:contentStatus/>
</cp:coreProperties>
</file>