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010" activeTab="3"/>
  </bookViews>
  <sheets>
    <sheet name="2km" sheetId="1" r:id="rId1"/>
    <sheet name="4.2km" sheetId="2" r:id="rId2"/>
    <sheet name="8.2km" sheetId="3" r:id="rId3"/>
    <sheet name="12.2km" sheetId="4" r:id="rId4"/>
  </sheets>
  <definedNames/>
  <calcPr fullCalcOnLoad="1"/>
</workbook>
</file>

<file path=xl/sharedStrings.xml><?xml version="1.0" encoding="utf-8"?>
<sst xmlns="http://schemas.openxmlformats.org/spreadsheetml/2006/main" count="494" uniqueCount="264">
  <si>
    <t>6-as kasmetinis bėgimas ŽIEMA JONAVOJE</t>
  </si>
  <si>
    <t>JONAVA</t>
  </si>
  <si>
    <t>12,2 km</t>
  </si>
  <si>
    <t>Vieta</t>
  </si>
  <si>
    <t>Vardas</t>
  </si>
  <si>
    <t>Pavardė</t>
  </si>
  <si>
    <t>Gim.m.</t>
  </si>
  <si>
    <t>Klubas, vietovė</t>
  </si>
  <si>
    <t>V.gr.</t>
  </si>
  <si>
    <t>Laikas</t>
  </si>
  <si>
    <t>Greitis 1 km</t>
  </si>
  <si>
    <t>Vytautas</t>
  </si>
  <si>
    <t>GRAŽYS</t>
  </si>
  <si>
    <t>Paberžė</t>
  </si>
  <si>
    <t>I</t>
  </si>
  <si>
    <t>Andrius</t>
  </si>
  <si>
    <t>SLAVICKAS</t>
  </si>
  <si>
    <t>VšĮ „Kauno maratono klubas“</t>
  </si>
  <si>
    <t>II</t>
  </si>
  <si>
    <t>Rolandas</t>
  </si>
  <si>
    <t>JAKŠTAS</t>
  </si>
  <si>
    <t>Kaišiadorys</t>
  </si>
  <si>
    <t>III</t>
  </si>
  <si>
    <t>Ernestas</t>
  </si>
  <si>
    <t>VEDEIKIS</t>
  </si>
  <si>
    <t>SK „Kaščiukai“ (Kelmės r.)</t>
  </si>
  <si>
    <t>JAGMINAS</t>
  </si>
  <si>
    <t>VšĮ Bėgimo klubas</t>
  </si>
  <si>
    <t>Domantas</t>
  </si>
  <si>
    <t>BALSYS</t>
  </si>
  <si>
    <t>Kauno BMK</t>
  </si>
  <si>
    <t>Antanas</t>
  </si>
  <si>
    <t>ŽUKAUSKAS</t>
  </si>
  <si>
    <t>BK „Maratonas“ (Jonava)</t>
  </si>
  <si>
    <t>Vytas</t>
  </si>
  <si>
    <t>VASILEVIČIUS</t>
  </si>
  <si>
    <t>„OK Klajūnas“ (Molėtų r.)</t>
  </si>
  <si>
    <t>Jovita</t>
  </si>
  <si>
    <t>POŠKUTĖ</t>
  </si>
  <si>
    <t>Vilnius</t>
  </si>
  <si>
    <t>Simas</t>
  </si>
  <si>
    <t>STASIUKAITIS</t>
  </si>
  <si>
    <t>Tomas</t>
  </si>
  <si>
    <t>KRIVICKAS</t>
  </si>
  <si>
    <t>Anykščiai</t>
  </si>
  <si>
    <t>Saulius</t>
  </si>
  <si>
    <t>NAVICKAS</t>
  </si>
  <si>
    <t>Arūnas</t>
  </si>
  <si>
    <t>VAIŠVILA</t>
  </si>
  <si>
    <t>KRIUGŽDA</t>
  </si>
  <si>
    <t>KaišiadorysBĖGA</t>
  </si>
  <si>
    <t>Darius</t>
  </si>
  <si>
    <t>BIRŽIETIS</t>
  </si>
  <si>
    <t>Valdas</t>
  </si>
  <si>
    <t>DAUKŠA</t>
  </si>
  <si>
    <t>Vidmantas</t>
  </si>
  <si>
    <t>DOBROVOLSKAS</t>
  </si>
  <si>
    <t>NEMUNAITIS</t>
  </si>
  <si>
    <t>Laimius</t>
  </si>
  <si>
    <t>SAVIČIUS</t>
  </si>
  <si>
    <t>Kaunas</t>
  </si>
  <si>
    <t>Donatas</t>
  </si>
  <si>
    <t>PAUŠA</t>
  </si>
  <si>
    <t>Gintautas</t>
  </si>
  <si>
    <t>JONAITIS</t>
  </si>
  <si>
    <t>Dalia</t>
  </si>
  <si>
    <t>LUKOŠIENĖ</t>
  </si>
  <si>
    <t>Audrius</t>
  </si>
  <si>
    <t>JANKAUSKAS</t>
  </si>
  <si>
    <t>Raseiniai</t>
  </si>
  <si>
    <t>Laura</t>
  </si>
  <si>
    <t>DAPKUVIENĖ</t>
  </si>
  <si>
    <t>GADLIAUSKAS</t>
  </si>
  <si>
    <t>ŽENTELIS</t>
  </si>
  <si>
    <t>PETKEVIČIUS</t>
  </si>
  <si>
    <t>Audrys</t>
  </si>
  <si>
    <t>ANTONČIKAS</t>
  </si>
  <si>
    <t>Egidijus</t>
  </si>
  <si>
    <t>LASKOVAS</t>
  </si>
  <si>
    <t>Timas</t>
  </si>
  <si>
    <t>PETRAITIS</t>
  </si>
  <si>
    <t>KONTRIMAS</t>
  </si>
  <si>
    <t>kauno BMK</t>
  </si>
  <si>
    <t>Lina</t>
  </si>
  <si>
    <t>JOKUBAUSKAITĖ</t>
  </si>
  <si>
    <t>Jonava</t>
  </si>
  <si>
    <t>Ieva</t>
  </si>
  <si>
    <t>SALTONIENĖ</t>
  </si>
  <si>
    <t>Jonas</t>
  </si>
  <si>
    <t>ALELIŪNAS</t>
  </si>
  <si>
    <t>Aurelija</t>
  </si>
  <si>
    <t>KISIELIŪTĖ</t>
  </si>
  <si>
    <t>STATKUS</t>
  </si>
  <si>
    <t>Nikolaj</t>
  </si>
  <si>
    <t>CHRABRIKOV</t>
  </si>
  <si>
    <t>Diana</t>
  </si>
  <si>
    <t>PLATONOVA</t>
  </si>
  <si>
    <t>Dainius</t>
  </si>
  <si>
    <t>BALČIŪNAS</t>
  </si>
  <si>
    <t>Indrė</t>
  </si>
  <si>
    <t>MAKELYTĖ</t>
  </si>
  <si>
    <t>Jurijus</t>
  </si>
  <si>
    <t>ČUGAJUS</t>
  </si>
  <si>
    <t>PIVORIUS</t>
  </si>
  <si>
    <t>Julius</t>
  </si>
  <si>
    <t>SAKALAUSKAS</t>
  </si>
  <si>
    <t>MOTIEJŪNAS</t>
  </si>
  <si>
    <t>BARINOVAS</t>
  </si>
  <si>
    <t>Babtai</t>
  </si>
  <si>
    <t>Jurgita</t>
  </si>
  <si>
    <t>JONAITIENĖ</t>
  </si>
  <si>
    <t>Gytis</t>
  </si>
  <si>
    <t>Aivaras</t>
  </si>
  <si>
    <t>ČEKANAVIČIUS</t>
  </si>
  <si>
    <t>Svajūnas</t>
  </si>
  <si>
    <t>PAJAUJIS</t>
  </si>
  <si>
    <t>Nerijus</t>
  </si>
  <si>
    <t>MIKUČIONIS</t>
  </si>
  <si>
    <t>Ramūnas</t>
  </si>
  <si>
    <t>VILČINSKAS</t>
  </si>
  <si>
    <t>Virgilijus</t>
  </si>
  <si>
    <t>MURALIS</t>
  </si>
  <si>
    <t>Remigijus</t>
  </si>
  <si>
    <t>DAPKUS</t>
  </si>
  <si>
    <t>Algirdas</t>
  </si>
  <si>
    <t>MEDEIKIS</t>
  </si>
  <si>
    <t>Gintarė</t>
  </si>
  <si>
    <t>EIMANTAITĖ</t>
  </si>
  <si>
    <t>Justas</t>
  </si>
  <si>
    <t>STANYS</t>
  </si>
  <si>
    <t>Agnė</t>
  </si>
  <si>
    <t>KATILEVIČIŪTĖ</t>
  </si>
  <si>
    <t>Klemensas</t>
  </si>
  <si>
    <t>ZARANKA</t>
  </si>
  <si>
    <t>Sonata</t>
  </si>
  <si>
    <t>GALVYDIENĖ</t>
  </si>
  <si>
    <t>BUINAUSKIENĖ</t>
  </si>
  <si>
    <t>Juozas</t>
  </si>
  <si>
    <t>Virginija</t>
  </si>
  <si>
    <t>VIŠINSKIENĖ</t>
  </si>
  <si>
    <t>GEZEVIČIUS</t>
  </si>
  <si>
    <t>BUDREVIČIŪTĖ</t>
  </si>
  <si>
    <t>Kristijonas</t>
  </si>
  <si>
    <t>MOZŪRAITIS</t>
  </si>
  <si>
    <t>Aleksas</t>
  </si>
  <si>
    <t>VIŠINSKAS</t>
  </si>
  <si>
    <t>Karolina</t>
  </si>
  <si>
    <t>KARPAVIČIŪTĖ</t>
  </si>
  <si>
    <t>Audronė</t>
  </si>
  <si>
    <t>BORUSIENĖ</t>
  </si>
  <si>
    <t>RYBAK</t>
  </si>
  <si>
    <t>Edita</t>
  </si>
  <si>
    <t>PILVINIENĖ</t>
  </si>
  <si>
    <t>Valentinas</t>
  </si>
  <si>
    <t>VARNAS</t>
  </si>
  <si>
    <t>Mantas</t>
  </si>
  <si>
    <t>MAČIUKAS</t>
  </si>
  <si>
    <t>Gelmis</t>
  </si>
  <si>
    <t>Airinė</t>
  </si>
  <si>
    <t>STEPONAITYTĖ</t>
  </si>
  <si>
    <t>STANELYTĖ</t>
  </si>
  <si>
    <t>Renata</t>
  </si>
  <si>
    <t>PRANAITYTĖ-MULEVIČIENĖ</t>
  </si>
  <si>
    <t>Vijolė</t>
  </si>
  <si>
    <t>DOBROVOLSKYTĖ</t>
  </si>
  <si>
    <t>LEIŠIENĖ</t>
  </si>
  <si>
    <t>Nora</t>
  </si>
  <si>
    <t>ULOZAITĖ</t>
  </si>
  <si>
    <t>Romualdas</t>
  </si>
  <si>
    <t>LIMANTAS</t>
  </si>
  <si>
    <t>Petras</t>
  </si>
  <si>
    <t>VANSEVIČIUS</t>
  </si>
  <si>
    <t>Snieguolė</t>
  </si>
  <si>
    <t>KAMINSKIENĖ</t>
  </si>
  <si>
    <t>LEKEČINSKAITĖ</t>
  </si>
  <si>
    <t>8,2 km</t>
  </si>
  <si>
    <t>4,2 km</t>
  </si>
  <si>
    <t>2 km</t>
  </si>
  <si>
    <t>Aloyzas</t>
  </si>
  <si>
    <t>VALANČIUS</t>
  </si>
  <si>
    <t>Linas</t>
  </si>
  <si>
    <t>ŠARKAUSKAS</t>
  </si>
  <si>
    <t>Robert</t>
  </si>
  <si>
    <t>BARTUSEVIČ</t>
  </si>
  <si>
    <t>KOŠIUIBA</t>
  </si>
  <si>
    <t>Kęstutis</t>
  </si>
  <si>
    <t>GRIGĖNAS</t>
  </si>
  <si>
    <t>Evaldas</t>
  </si>
  <si>
    <t>KILMONIS</t>
  </si>
  <si>
    <t>Vadim</t>
  </si>
  <si>
    <t>ANDRONIK</t>
  </si>
  <si>
    <t>Lukas</t>
  </si>
  <si>
    <t>PUŠINSKAS</t>
  </si>
  <si>
    <t>Jonavos KKSC</t>
  </si>
  <si>
    <t>LEKAVIČIUS</t>
  </si>
  <si>
    <t>BK „Bėgantis žmogus“ (Garliava)</t>
  </si>
  <si>
    <t>VINOGRADOVA</t>
  </si>
  <si>
    <t>BĖLSKAS</t>
  </si>
  <si>
    <t>Monika</t>
  </si>
  <si>
    <t>JOVAIŠAITĖ</t>
  </si>
  <si>
    <t>Miglė</t>
  </si>
  <si>
    <t>MALINAUSKAITĖ</t>
  </si>
  <si>
    <t>Domas</t>
  </si>
  <si>
    <t>LIUDAVIČIUS</t>
  </si>
  <si>
    <t>Ana</t>
  </si>
  <si>
    <t>Vesta</t>
  </si>
  <si>
    <t>MACIDULSKAITĖ</t>
  </si>
  <si>
    <t>Pijus</t>
  </si>
  <si>
    <t>Evelina</t>
  </si>
  <si>
    <t>STANKEVIČIŪTĖ</t>
  </si>
  <si>
    <t>Eglė</t>
  </si>
  <si>
    <t>GALIMOVIENĖ</t>
  </si>
  <si>
    <t>Šarūnas</t>
  </si>
  <si>
    <t>MIKOLIŪNAS</t>
  </si>
  <si>
    <t>Neringa</t>
  </si>
  <si>
    <t>Ingrida</t>
  </si>
  <si>
    <t>MISEVIČIŪTĖ</t>
  </si>
  <si>
    <t>RAKAUSKAITĖ</t>
  </si>
  <si>
    <t>GRUNSKIENĖ</t>
  </si>
  <si>
    <t>ŠARKŪNĖLĖ</t>
  </si>
  <si>
    <t>Justina</t>
  </si>
  <si>
    <t>SAVICKIENĖ</t>
  </si>
  <si>
    <t>Jūratė</t>
  </si>
  <si>
    <t>PŠITULSKIENĖ</t>
  </si>
  <si>
    <t>Ramunė</t>
  </si>
  <si>
    <t>KRIUGŽDIENĖ</t>
  </si>
  <si>
    <t>Raimonda</t>
  </si>
  <si>
    <t>STONIENĖ</t>
  </si>
  <si>
    <t>KAUNIENĖ</t>
  </si>
  <si>
    <t>Deividas</t>
  </si>
  <si>
    <t>PŠITULSKIS</t>
  </si>
  <si>
    <t>MAČIUKIENĖ</t>
  </si>
  <si>
    <t>BARINOVIENĖ</t>
  </si>
  <si>
    <t>Daniel</t>
  </si>
  <si>
    <t>Gustas</t>
  </si>
  <si>
    <t>LAMOKOVSKIJ</t>
  </si>
  <si>
    <t>Neli</t>
  </si>
  <si>
    <t>MAZOLEVSKAJA</t>
  </si>
  <si>
    <t>Ignas</t>
  </si>
  <si>
    <t>Juliana</t>
  </si>
  <si>
    <t>ROMOSLAVSKAJA</t>
  </si>
  <si>
    <t>Greta</t>
  </si>
  <si>
    <t>Sintija</t>
  </si>
  <si>
    <t>ANTANAITYTĖ</t>
  </si>
  <si>
    <t>Žaneta</t>
  </si>
  <si>
    <t>EISMONTAITĖ</t>
  </si>
  <si>
    <t>Adriana</t>
  </si>
  <si>
    <t>ANDREJEVA</t>
  </si>
  <si>
    <t>Nojus</t>
  </si>
  <si>
    <t>ZDANCEVIČIŪTĖ</t>
  </si>
  <si>
    <t>Arminas</t>
  </si>
  <si>
    <t>Saulė</t>
  </si>
  <si>
    <t>VASILEVIČIŪTĖ</t>
  </si>
  <si>
    <t>Andrėja</t>
  </si>
  <si>
    <t>TIŠKAITĖ</t>
  </si>
  <si>
    <t>Deimantas</t>
  </si>
  <si>
    <t>BOGOMOLNIKOVAS</t>
  </si>
  <si>
    <t>MOGENIS</t>
  </si>
  <si>
    <t>GEZEVIČIENĖ</t>
  </si>
  <si>
    <t>GEZEVIČIŪTĖ</t>
  </si>
  <si>
    <t>Karina</t>
  </si>
  <si>
    <t>CHRABRIKOVA</t>
  </si>
  <si>
    <t>Žygimantas</t>
  </si>
  <si>
    <t>Kristina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</si>
</sst>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7]General"/>
    <numFmt numFmtId="165" formatCode="[$-F400]h:mm:ss\ AM/PM"/>
    <numFmt numFmtId="166" formatCode="[$-427]yyyy&quot;.&quot;mm&quot;.&quot;dd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Franklin Gothic Medium"/>
      <family val="2"/>
    </font>
    <font>
      <b/>
      <i/>
      <sz val="14"/>
      <color indexed="8"/>
      <name val="Franklin Gothic Medium"/>
      <family val="2"/>
    </font>
    <font>
      <b/>
      <sz val="10"/>
      <color indexed="8"/>
      <name val="Franklin Gothic Medium"/>
      <family val="2"/>
    </font>
    <font>
      <b/>
      <sz val="12"/>
      <color indexed="8"/>
      <name val="Franklin Gothic Medium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Franklin Gothic Medium"/>
      <family val="2"/>
    </font>
    <font>
      <b/>
      <i/>
      <sz val="14"/>
      <color rgb="FF000000"/>
      <name val="Franklin Gothic Medium"/>
      <family val="2"/>
    </font>
    <font>
      <b/>
      <sz val="10"/>
      <color rgb="FF000000"/>
      <name val="Franklin Gothic Medium"/>
      <family val="2"/>
    </font>
    <font>
      <b/>
      <sz val="12"/>
      <color rgb="FF000000"/>
      <name val="Franklin Gothic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6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164" fontId="39" fillId="0" borderId="0" xfId="46" applyFont="1" applyFill="1">
      <alignment/>
      <protection/>
    </xf>
    <xf numFmtId="164" fontId="40" fillId="0" borderId="0" xfId="46" applyFont="1" applyFill="1">
      <alignment/>
      <protection/>
    </xf>
    <xf numFmtId="0" fontId="0" fillId="0" borderId="0" xfId="0" applyFont="1" applyFill="1" applyAlignment="1">
      <alignment/>
    </xf>
    <xf numFmtId="164" fontId="41" fillId="0" borderId="0" xfId="46" applyFont="1" applyFill="1">
      <alignment/>
      <protection/>
    </xf>
    <xf numFmtId="164" fontId="41" fillId="0" borderId="0" xfId="46" applyFont="1" applyFill="1" applyAlignment="1">
      <alignment horizontal="center"/>
      <protection/>
    </xf>
    <xf numFmtId="165" fontId="41" fillId="0" borderId="0" xfId="46" applyNumberFormat="1" applyFont="1" applyFill="1">
      <alignment/>
      <protection/>
    </xf>
    <xf numFmtId="45" fontId="41" fillId="0" borderId="0" xfId="46" applyNumberFormat="1" applyFont="1" applyFill="1">
      <alignment/>
      <protection/>
    </xf>
    <xf numFmtId="164" fontId="42" fillId="0" borderId="0" xfId="46" applyFont="1" applyFill="1" applyAlignment="1">
      <alignment horizontal="center"/>
      <protection/>
    </xf>
    <xf numFmtId="166" fontId="42" fillId="0" borderId="0" xfId="46" applyNumberFormat="1" applyFont="1" applyFill="1" applyAlignment="1">
      <alignment horizontal="center"/>
      <protection/>
    </xf>
    <xf numFmtId="45" fontId="42" fillId="0" borderId="0" xfId="46" applyNumberFormat="1" applyFont="1" applyFill="1" applyAlignment="1">
      <alignment horizontal="center"/>
      <protection/>
    </xf>
    <xf numFmtId="164" fontId="42" fillId="33" borderId="10" xfId="46" applyFont="1" applyFill="1" applyBorder="1" applyAlignment="1">
      <alignment horizontal="center"/>
      <protection/>
    </xf>
    <xf numFmtId="164" fontId="42" fillId="33" borderId="10" xfId="46" applyFont="1" applyFill="1" applyBorder="1" applyAlignment="1">
      <alignment horizontal="right"/>
      <protection/>
    </xf>
    <xf numFmtId="164" fontId="42" fillId="33" borderId="10" xfId="46" applyFont="1" applyFill="1" applyBorder="1" applyAlignment="1">
      <alignment horizontal="left"/>
      <protection/>
    </xf>
    <xf numFmtId="165" fontId="42" fillId="33" borderId="10" xfId="46" applyNumberFormat="1" applyFont="1" applyFill="1" applyBorder="1" applyAlignment="1">
      <alignment horizontal="center"/>
      <protection/>
    </xf>
    <xf numFmtId="45" fontId="42" fillId="33" borderId="10" xfId="46" applyNumberFormat="1" applyFont="1" applyFill="1" applyBorder="1" applyAlignment="1">
      <alignment horizontal="center"/>
      <protection/>
    </xf>
    <xf numFmtId="164" fontId="39" fillId="0" borderId="10" xfId="46" applyFont="1" applyFill="1" applyBorder="1" applyAlignment="1">
      <alignment horizontal="center"/>
      <protection/>
    </xf>
    <xf numFmtId="164" fontId="39" fillId="0" borderId="10" xfId="46" applyFont="1" applyFill="1" applyBorder="1" applyAlignment="1">
      <alignment horizontal="right"/>
      <protection/>
    </xf>
    <xf numFmtId="164" fontId="39" fillId="0" borderId="10" xfId="46" applyFont="1" applyFill="1" applyBorder="1" applyAlignment="1">
      <alignment horizontal="left"/>
      <protection/>
    </xf>
    <xf numFmtId="165" fontId="39" fillId="0" borderId="10" xfId="46" applyNumberFormat="1" applyFont="1" applyFill="1" applyBorder="1" applyAlignment="1">
      <alignment horizontal="center"/>
      <protection/>
    </xf>
    <xf numFmtId="45" fontId="39" fillId="0" borderId="10" xfId="46" applyNumberFormat="1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"/>
    </sheetView>
  </sheetViews>
  <sheetFormatPr defaultColWidth="9.140625" defaultRowHeight="15"/>
  <cols>
    <col min="4" max="4" width="16.421875" style="0" customWidth="1"/>
    <col min="6" max="6" width="25.140625" style="0" customWidth="1"/>
    <col min="7" max="7" width="12.57421875" style="0" customWidth="1"/>
    <col min="9" max="9" width="17.8515625" style="0" customWidth="1"/>
  </cols>
  <sheetData>
    <row r="1" spans="1:9" ht="19.5">
      <c r="A1" s="1"/>
      <c r="B1" s="2" t="s">
        <v>0</v>
      </c>
      <c r="C1" s="2"/>
      <c r="D1" s="3"/>
      <c r="E1" s="4"/>
      <c r="F1" s="5"/>
      <c r="G1" s="5"/>
      <c r="H1" s="6"/>
      <c r="I1" s="7"/>
    </row>
    <row r="2" spans="1:9" ht="16.5">
      <c r="A2" s="1"/>
      <c r="B2" s="4"/>
      <c r="C2" s="8" t="s">
        <v>1</v>
      </c>
      <c r="D2" s="3"/>
      <c r="E2" s="4"/>
      <c r="F2" s="9">
        <v>42771</v>
      </c>
      <c r="G2" s="9"/>
      <c r="H2" s="8" t="s">
        <v>177</v>
      </c>
      <c r="I2" s="10"/>
    </row>
    <row r="3" spans="1:9" ht="6.75" customHeight="1">
      <c r="A3" s="1"/>
      <c r="B3" s="4"/>
      <c r="C3" s="4"/>
      <c r="D3" s="4"/>
      <c r="E3" s="4"/>
      <c r="F3" s="5"/>
      <c r="G3" s="5"/>
      <c r="H3" s="6"/>
      <c r="I3" s="7"/>
    </row>
    <row r="4" spans="1:9" ht="16.5">
      <c r="A4" s="1"/>
      <c r="B4" s="11" t="s">
        <v>3</v>
      </c>
      <c r="C4" s="12" t="s">
        <v>4</v>
      </c>
      <c r="D4" s="13" t="s">
        <v>5</v>
      </c>
      <c r="E4" s="12" t="s">
        <v>6</v>
      </c>
      <c r="F4" s="11" t="s">
        <v>7</v>
      </c>
      <c r="G4" s="11" t="s">
        <v>8</v>
      </c>
      <c r="H4" s="14" t="s">
        <v>9</v>
      </c>
      <c r="I4" s="15" t="s">
        <v>10</v>
      </c>
    </row>
    <row r="5" spans="1:9" ht="15">
      <c r="A5" s="1"/>
      <c r="B5" s="16">
        <v>1</v>
      </c>
      <c r="C5" s="17" t="s">
        <v>233</v>
      </c>
      <c r="D5" s="18" t="s">
        <v>183</v>
      </c>
      <c r="E5" s="16">
        <v>2004</v>
      </c>
      <c r="F5" s="16" t="s">
        <v>13</v>
      </c>
      <c r="G5" s="16" t="s">
        <v>14</v>
      </c>
      <c r="H5" s="19">
        <v>0.005277777777777777</v>
      </c>
      <c r="I5" s="20">
        <f>H5/2</f>
        <v>0.0026388888888888885</v>
      </c>
    </row>
    <row r="6" spans="1:9" ht="15">
      <c r="A6" s="1"/>
      <c r="B6" s="16">
        <v>2</v>
      </c>
      <c r="C6" s="17" t="s">
        <v>234</v>
      </c>
      <c r="D6" s="18" t="s">
        <v>235</v>
      </c>
      <c r="E6" s="16">
        <v>2003</v>
      </c>
      <c r="F6" s="16" t="s">
        <v>193</v>
      </c>
      <c r="G6" s="16" t="s">
        <v>18</v>
      </c>
      <c r="H6" s="19">
        <v>0.005520833333333333</v>
      </c>
      <c r="I6" s="20">
        <f aca="true" t="shared" si="0" ref="I6:I29">H6/2</f>
        <v>0.0027604166666666667</v>
      </c>
    </row>
    <row r="7" spans="1:9" ht="15">
      <c r="A7" s="1"/>
      <c r="B7" s="16">
        <v>3</v>
      </c>
      <c r="C7" s="17" t="s">
        <v>236</v>
      </c>
      <c r="D7" s="18" t="s">
        <v>237</v>
      </c>
      <c r="E7" s="16">
        <v>2003</v>
      </c>
      <c r="F7" s="16" t="s">
        <v>13</v>
      </c>
      <c r="G7" s="16" t="s">
        <v>14</v>
      </c>
      <c r="H7" s="19">
        <v>0.005775462962962962</v>
      </c>
      <c r="I7" s="20">
        <f t="shared" si="0"/>
        <v>0.002887731481481481</v>
      </c>
    </row>
    <row r="8" spans="1:9" ht="15">
      <c r="A8" s="1"/>
      <c r="B8" s="16">
        <v>4</v>
      </c>
      <c r="C8" s="17" t="s">
        <v>238</v>
      </c>
      <c r="D8" s="18" t="s">
        <v>35</v>
      </c>
      <c r="E8" s="16">
        <v>2005</v>
      </c>
      <c r="F8" s="16" t="s">
        <v>36</v>
      </c>
      <c r="G8" s="16" t="s">
        <v>22</v>
      </c>
      <c r="H8" s="19">
        <v>0.006099537037037036</v>
      </c>
      <c r="I8" s="20">
        <f t="shared" si="0"/>
        <v>0.003049768518518518</v>
      </c>
    </row>
    <row r="9" spans="1:9" ht="15">
      <c r="A9" s="1"/>
      <c r="B9" s="16">
        <v>5</v>
      </c>
      <c r="C9" s="17" t="s">
        <v>239</v>
      </c>
      <c r="D9" s="18" t="s">
        <v>240</v>
      </c>
      <c r="E9" s="16">
        <v>1986</v>
      </c>
      <c r="F9" s="16" t="s">
        <v>33</v>
      </c>
      <c r="G9" s="16" t="s">
        <v>14</v>
      </c>
      <c r="H9" s="19">
        <v>0.006307870370370371</v>
      </c>
      <c r="I9" s="20">
        <f t="shared" si="0"/>
        <v>0.0031539351851851854</v>
      </c>
    </row>
    <row r="10" spans="1:9" ht="15">
      <c r="A10" s="1"/>
      <c r="B10" s="16">
        <v>6</v>
      </c>
      <c r="C10" s="17" t="s">
        <v>241</v>
      </c>
      <c r="D10" s="18" t="s">
        <v>201</v>
      </c>
      <c r="E10" s="16">
        <v>2005</v>
      </c>
      <c r="F10" s="16" t="s">
        <v>193</v>
      </c>
      <c r="G10" s="16" t="s">
        <v>18</v>
      </c>
      <c r="H10" s="19">
        <v>0.006377314814814815</v>
      </c>
      <c r="I10" s="20">
        <f t="shared" si="0"/>
        <v>0.0031886574074074074</v>
      </c>
    </row>
    <row r="11" spans="1:9" ht="15">
      <c r="A11" s="1"/>
      <c r="B11" s="16">
        <v>7</v>
      </c>
      <c r="C11" s="17" t="s">
        <v>242</v>
      </c>
      <c r="D11" s="18" t="s">
        <v>243</v>
      </c>
      <c r="E11" s="16">
        <v>2005</v>
      </c>
      <c r="F11" s="16" t="s">
        <v>27</v>
      </c>
      <c r="G11" s="16" t="s">
        <v>22</v>
      </c>
      <c r="H11" s="19">
        <v>0.006423611111111112</v>
      </c>
      <c r="I11" s="20">
        <f t="shared" si="0"/>
        <v>0.003211805555555556</v>
      </c>
    </row>
    <row r="12" spans="1:9" ht="15">
      <c r="A12" s="1"/>
      <c r="B12" s="16">
        <v>8</v>
      </c>
      <c r="C12" s="17" t="s">
        <v>244</v>
      </c>
      <c r="D12" s="18" t="s">
        <v>245</v>
      </c>
      <c r="E12" s="16">
        <v>2003</v>
      </c>
      <c r="F12" s="16" t="s">
        <v>193</v>
      </c>
      <c r="G12" s="16">
        <v>4</v>
      </c>
      <c r="H12" s="19">
        <v>0.006631944444444445</v>
      </c>
      <c r="I12" s="20">
        <f t="shared" si="0"/>
        <v>0.0033159722222222223</v>
      </c>
    </row>
    <row r="13" spans="1:9" ht="15">
      <c r="A13" s="1"/>
      <c r="B13" s="16">
        <v>9</v>
      </c>
      <c r="C13" s="17" t="s">
        <v>246</v>
      </c>
      <c r="D13" s="18" t="s">
        <v>247</v>
      </c>
      <c r="E13" s="16">
        <v>2004</v>
      </c>
      <c r="F13" s="16" t="s">
        <v>193</v>
      </c>
      <c r="G13" s="16">
        <v>5</v>
      </c>
      <c r="H13" s="19">
        <v>0.0066550925925925935</v>
      </c>
      <c r="I13" s="20">
        <f t="shared" si="0"/>
        <v>0.0033275462962962968</v>
      </c>
    </row>
    <row r="14" spans="1:9" ht="15">
      <c r="A14" s="1"/>
      <c r="B14" s="16">
        <v>10</v>
      </c>
      <c r="C14" s="17" t="s">
        <v>248</v>
      </c>
      <c r="D14" s="18" t="s">
        <v>203</v>
      </c>
      <c r="E14" s="16">
        <v>2003</v>
      </c>
      <c r="F14" s="16" t="s">
        <v>27</v>
      </c>
      <c r="G14" s="16">
        <v>4</v>
      </c>
      <c r="H14" s="19">
        <v>0.006828703703703704</v>
      </c>
      <c r="I14" s="20">
        <f t="shared" si="0"/>
        <v>0.003414351851851852</v>
      </c>
    </row>
    <row r="15" spans="1:9" ht="15">
      <c r="A15" s="1"/>
      <c r="B15" s="16">
        <v>11</v>
      </c>
      <c r="C15" s="17" t="s">
        <v>95</v>
      </c>
      <c r="D15" s="18" t="s">
        <v>249</v>
      </c>
      <c r="E15" s="16">
        <v>2007</v>
      </c>
      <c r="F15" s="16" t="s">
        <v>193</v>
      </c>
      <c r="G15" s="16">
        <v>6</v>
      </c>
      <c r="H15" s="19">
        <v>0.006944444444444444</v>
      </c>
      <c r="I15" s="20">
        <f t="shared" si="0"/>
        <v>0.003472222222222222</v>
      </c>
    </row>
    <row r="16" spans="1:9" ht="15">
      <c r="A16" s="1"/>
      <c r="B16" s="16">
        <v>12</v>
      </c>
      <c r="C16" s="17" t="s">
        <v>40</v>
      </c>
      <c r="D16" s="18" t="s">
        <v>35</v>
      </c>
      <c r="E16" s="16">
        <v>2007</v>
      </c>
      <c r="F16" s="16" t="s">
        <v>36</v>
      </c>
      <c r="G16" s="16">
        <v>5</v>
      </c>
      <c r="H16" s="19">
        <v>0.007453703703703703</v>
      </c>
      <c r="I16" s="20">
        <f t="shared" si="0"/>
        <v>0.0037268518518518514</v>
      </c>
    </row>
    <row r="17" spans="1:9" ht="15">
      <c r="A17" s="1"/>
      <c r="B17" s="16">
        <v>13</v>
      </c>
      <c r="C17" s="17" t="s">
        <v>250</v>
      </c>
      <c r="D17" s="18" t="s">
        <v>230</v>
      </c>
      <c r="E17" s="16">
        <v>2007</v>
      </c>
      <c r="F17" s="16" t="s">
        <v>27</v>
      </c>
      <c r="G17" s="16">
        <v>6</v>
      </c>
      <c r="H17" s="19">
        <v>0.007476851851851853</v>
      </c>
      <c r="I17" s="20">
        <f t="shared" si="0"/>
        <v>0.0037384259259259263</v>
      </c>
    </row>
    <row r="18" spans="1:9" ht="15">
      <c r="A18" s="1"/>
      <c r="B18" s="16">
        <v>14</v>
      </c>
      <c r="C18" s="17" t="s">
        <v>31</v>
      </c>
      <c r="D18" s="18" t="s">
        <v>94</v>
      </c>
      <c r="E18" s="16">
        <v>2006</v>
      </c>
      <c r="F18" s="16" t="s">
        <v>27</v>
      </c>
      <c r="G18" s="16">
        <v>7</v>
      </c>
      <c r="H18" s="19">
        <v>0.007777777777777777</v>
      </c>
      <c r="I18" s="20">
        <f t="shared" si="0"/>
        <v>0.0038888888888888883</v>
      </c>
    </row>
    <row r="19" spans="1:9" ht="15">
      <c r="A19" s="1"/>
      <c r="B19" s="16">
        <v>15</v>
      </c>
      <c r="C19" s="17" t="s">
        <v>251</v>
      </c>
      <c r="D19" s="18" t="s">
        <v>252</v>
      </c>
      <c r="E19" s="16">
        <v>2007</v>
      </c>
      <c r="F19" s="16" t="s">
        <v>36</v>
      </c>
      <c r="G19" s="16">
        <v>7</v>
      </c>
      <c r="H19" s="19">
        <v>0.007835648148148149</v>
      </c>
      <c r="I19" s="20">
        <f t="shared" si="0"/>
        <v>0.0039178240740740744</v>
      </c>
    </row>
    <row r="20" spans="1:9" ht="15">
      <c r="A20" s="1"/>
      <c r="B20" s="16">
        <v>16</v>
      </c>
      <c r="C20" s="17" t="s">
        <v>253</v>
      </c>
      <c r="D20" s="18" t="s">
        <v>254</v>
      </c>
      <c r="E20" s="16">
        <v>2006</v>
      </c>
      <c r="F20" s="16" t="s">
        <v>193</v>
      </c>
      <c r="G20" s="16">
        <v>8</v>
      </c>
      <c r="H20" s="19">
        <v>0.007962962962962963</v>
      </c>
      <c r="I20" s="20">
        <f t="shared" si="0"/>
        <v>0.003981481481481482</v>
      </c>
    </row>
    <row r="21" spans="1:9" ht="15">
      <c r="A21" s="1"/>
      <c r="B21" s="16">
        <v>17</v>
      </c>
      <c r="C21" s="17" t="s">
        <v>255</v>
      </c>
      <c r="D21" s="18" t="s">
        <v>256</v>
      </c>
      <c r="E21" s="16">
        <v>2010</v>
      </c>
      <c r="F21" s="16" t="s">
        <v>85</v>
      </c>
      <c r="G21" s="16">
        <v>8</v>
      </c>
      <c r="H21" s="19">
        <v>0.008124999999999999</v>
      </c>
      <c r="I21" s="20">
        <f t="shared" si="0"/>
        <v>0.004062499999999999</v>
      </c>
    </row>
    <row r="22" spans="1:9" ht="15">
      <c r="A22" s="1"/>
      <c r="B22" s="16">
        <v>18</v>
      </c>
      <c r="C22" s="17" t="s">
        <v>155</v>
      </c>
      <c r="D22" s="18" t="s">
        <v>140</v>
      </c>
      <c r="E22" s="16">
        <v>2006</v>
      </c>
      <c r="F22" s="16" t="s">
        <v>85</v>
      </c>
      <c r="G22" s="16">
        <v>9</v>
      </c>
      <c r="H22" s="19">
        <v>0.008391203703703705</v>
      </c>
      <c r="I22" s="20">
        <f t="shared" si="0"/>
        <v>0.004195601851851852</v>
      </c>
    </row>
    <row r="23" spans="1:9" ht="15">
      <c r="A23" s="1"/>
      <c r="B23" s="16">
        <v>19</v>
      </c>
      <c r="C23" s="17" t="s">
        <v>250</v>
      </c>
      <c r="D23" s="18" t="s">
        <v>257</v>
      </c>
      <c r="E23" s="16">
        <v>2005</v>
      </c>
      <c r="F23" s="16" t="s">
        <v>85</v>
      </c>
      <c r="G23" s="16">
        <v>10</v>
      </c>
      <c r="H23" s="19">
        <v>0.008981481481481481</v>
      </c>
      <c r="I23" s="20">
        <f t="shared" si="0"/>
        <v>0.0044907407407407405</v>
      </c>
    </row>
    <row r="24" spans="1:9" ht="15">
      <c r="A24" s="1"/>
      <c r="B24" s="16">
        <v>20</v>
      </c>
      <c r="C24" s="17" t="s">
        <v>126</v>
      </c>
      <c r="D24" s="18" t="s">
        <v>254</v>
      </c>
      <c r="E24" s="16">
        <v>2004</v>
      </c>
      <c r="F24" s="16" t="s">
        <v>193</v>
      </c>
      <c r="G24" s="16">
        <v>9</v>
      </c>
      <c r="H24" s="19">
        <v>0.009143518518518518</v>
      </c>
      <c r="I24" s="20">
        <f t="shared" si="0"/>
        <v>0.004571759259259259</v>
      </c>
    </row>
    <row r="25" spans="1:9" ht="15">
      <c r="A25" s="1"/>
      <c r="B25" s="16">
        <v>21</v>
      </c>
      <c r="C25" s="17" t="s">
        <v>83</v>
      </c>
      <c r="D25" s="18" t="s">
        <v>258</v>
      </c>
      <c r="E25" s="16">
        <v>1978</v>
      </c>
      <c r="F25" s="16" t="s">
        <v>85</v>
      </c>
      <c r="G25" s="16" t="s">
        <v>18</v>
      </c>
      <c r="H25" s="19">
        <v>0.010185185185185184</v>
      </c>
      <c r="I25" s="20">
        <f t="shared" si="0"/>
        <v>0.005092592592592592</v>
      </c>
    </row>
    <row r="26" spans="1:9" ht="15">
      <c r="A26" s="1"/>
      <c r="B26" s="16">
        <v>22</v>
      </c>
      <c r="C26" s="17" t="s">
        <v>130</v>
      </c>
      <c r="D26" s="18" t="s">
        <v>259</v>
      </c>
      <c r="E26" s="16">
        <v>2008</v>
      </c>
      <c r="F26" s="16" t="s">
        <v>85</v>
      </c>
      <c r="G26" s="16">
        <v>10</v>
      </c>
      <c r="H26" s="19">
        <v>0.01025462962962963</v>
      </c>
      <c r="I26" s="20">
        <f t="shared" si="0"/>
        <v>0.005127314814814815</v>
      </c>
    </row>
    <row r="27" spans="1:9" ht="15">
      <c r="A27" s="1"/>
      <c r="B27" s="16">
        <v>23</v>
      </c>
      <c r="C27" s="17" t="s">
        <v>260</v>
      </c>
      <c r="D27" s="18" t="s">
        <v>261</v>
      </c>
      <c r="E27" s="16">
        <v>2009</v>
      </c>
      <c r="F27" s="16" t="s">
        <v>27</v>
      </c>
      <c r="G27" s="16">
        <v>11</v>
      </c>
      <c r="H27" s="19">
        <v>0.013229166666666667</v>
      </c>
      <c r="I27" s="20">
        <f t="shared" si="0"/>
        <v>0.006614583333333333</v>
      </c>
    </row>
    <row r="28" spans="1:9" ht="15">
      <c r="A28" s="1"/>
      <c r="B28" s="16">
        <v>24</v>
      </c>
      <c r="C28" s="17" t="s">
        <v>262</v>
      </c>
      <c r="D28" s="18" t="s">
        <v>94</v>
      </c>
      <c r="E28" s="16">
        <v>2013</v>
      </c>
      <c r="F28" s="16" t="s">
        <v>27</v>
      </c>
      <c r="G28" s="16">
        <v>11</v>
      </c>
      <c r="H28" s="19">
        <v>0.014421296296296295</v>
      </c>
      <c r="I28" s="20">
        <f t="shared" si="0"/>
        <v>0.0072106481481481475</v>
      </c>
    </row>
    <row r="29" spans="1:9" ht="15">
      <c r="A29" s="1"/>
      <c r="B29" s="16">
        <v>25</v>
      </c>
      <c r="C29" s="17" t="s">
        <v>263</v>
      </c>
      <c r="D29" s="18" t="s">
        <v>261</v>
      </c>
      <c r="E29" s="16">
        <v>1984</v>
      </c>
      <c r="F29" s="16" t="s">
        <v>27</v>
      </c>
      <c r="G29" s="16" t="s">
        <v>22</v>
      </c>
      <c r="H29" s="19">
        <v>0.014421296296296295</v>
      </c>
      <c r="I29" s="20">
        <f t="shared" si="0"/>
        <v>0.0072106481481481475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47" sqref="F47"/>
    </sheetView>
  </sheetViews>
  <sheetFormatPr defaultColWidth="9.140625" defaultRowHeight="15"/>
  <cols>
    <col min="4" max="4" width="16.421875" style="0" customWidth="1"/>
    <col min="6" max="6" width="25.140625" style="0" customWidth="1"/>
    <col min="7" max="7" width="12.57421875" style="0" customWidth="1"/>
    <col min="9" max="9" width="17.8515625" style="0" customWidth="1"/>
  </cols>
  <sheetData>
    <row r="1" spans="1:9" ht="19.5">
      <c r="A1" s="1"/>
      <c r="B1" s="2" t="s">
        <v>0</v>
      </c>
      <c r="C1" s="2"/>
      <c r="D1" s="3"/>
      <c r="E1" s="4"/>
      <c r="F1" s="5"/>
      <c r="G1" s="5"/>
      <c r="H1" s="6"/>
      <c r="I1" s="7"/>
    </row>
    <row r="2" spans="1:9" ht="16.5">
      <c r="A2" s="1"/>
      <c r="B2" s="4"/>
      <c r="C2" s="8" t="s">
        <v>1</v>
      </c>
      <c r="D2" s="3"/>
      <c r="E2" s="4"/>
      <c r="F2" s="9">
        <v>42771</v>
      </c>
      <c r="G2" s="9"/>
      <c r="H2" s="8" t="s">
        <v>176</v>
      </c>
      <c r="I2" s="10"/>
    </row>
    <row r="3" spans="1:9" ht="6.75" customHeight="1">
      <c r="A3" s="1"/>
      <c r="B3" s="4"/>
      <c r="C3" s="4"/>
      <c r="D3" s="4"/>
      <c r="E3" s="4"/>
      <c r="F3" s="5"/>
      <c r="G3" s="5"/>
      <c r="H3" s="6"/>
      <c r="I3" s="7"/>
    </row>
    <row r="4" spans="1:9" ht="16.5">
      <c r="A4" s="1"/>
      <c r="B4" s="11" t="s">
        <v>3</v>
      </c>
      <c r="C4" s="12" t="s">
        <v>4</v>
      </c>
      <c r="D4" s="13" t="s">
        <v>5</v>
      </c>
      <c r="E4" s="12" t="s">
        <v>6</v>
      </c>
      <c r="F4" s="11" t="s">
        <v>7</v>
      </c>
      <c r="G4" s="11" t="s">
        <v>8</v>
      </c>
      <c r="H4" s="14" t="s">
        <v>9</v>
      </c>
      <c r="I4" s="15" t="s">
        <v>10</v>
      </c>
    </row>
    <row r="5" spans="1:9" ht="15">
      <c r="A5" s="1"/>
      <c r="B5" s="16">
        <v>1</v>
      </c>
      <c r="C5" s="17" t="s">
        <v>178</v>
      </c>
      <c r="D5" s="18" t="s">
        <v>179</v>
      </c>
      <c r="E5" s="16">
        <v>1996</v>
      </c>
      <c r="F5" s="16" t="s">
        <v>60</v>
      </c>
      <c r="G5" s="16" t="s">
        <v>14</v>
      </c>
      <c r="H5" s="19">
        <v>0.010694444444444444</v>
      </c>
      <c r="I5" s="20">
        <f>H5/4.2</f>
        <v>0.002546296296296296</v>
      </c>
    </row>
    <row r="6" spans="1:9" ht="15">
      <c r="A6" s="1"/>
      <c r="B6" s="16">
        <v>2</v>
      </c>
      <c r="C6" s="17" t="s">
        <v>180</v>
      </c>
      <c r="D6" s="18" t="s">
        <v>181</v>
      </c>
      <c r="E6" s="16">
        <v>1996</v>
      </c>
      <c r="F6" s="16" t="s">
        <v>60</v>
      </c>
      <c r="G6" s="16" t="s">
        <v>18</v>
      </c>
      <c r="H6" s="19">
        <v>0.010810185185185185</v>
      </c>
      <c r="I6" s="20">
        <f aca="true" t="shared" si="0" ref="I6:I36">H6/4.2</f>
        <v>0.002573853615520282</v>
      </c>
    </row>
    <row r="7" spans="1:9" ht="15">
      <c r="A7" s="1"/>
      <c r="B7" s="16">
        <v>3</v>
      </c>
      <c r="C7" s="17" t="s">
        <v>182</v>
      </c>
      <c r="D7" s="18" t="s">
        <v>183</v>
      </c>
      <c r="E7" s="16">
        <v>1999</v>
      </c>
      <c r="F7" s="16" t="s">
        <v>13</v>
      </c>
      <c r="G7" s="16" t="s">
        <v>22</v>
      </c>
      <c r="H7" s="19">
        <v>0.010891203703703703</v>
      </c>
      <c r="I7" s="20">
        <f t="shared" si="0"/>
        <v>0.0025931437389770723</v>
      </c>
    </row>
    <row r="8" spans="1:9" ht="15">
      <c r="A8" s="1"/>
      <c r="B8" s="16">
        <v>4</v>
      </c>
      <c r="C8" s="17" t="s">
        <v>61</v>
      </c>
      <c r="D8" s="18" t="s">
        <v>184</v>
      </c>
      <c r="E8" s="16">
        <v>1989</v>
      </c>
      <c r="F8" s="16" t="s">
        <v>27</v>
      </c>
      <c r="G8" s="16">
        <v>4</v>
      </c>
      <c r="H8" s="19">
        <v>0.011180555555555556</v>
      </c>
      <c r="I8" s="20">
        <f t="shared" si="0"/>
        <v>0.002662037037037037</v>
      </c>
    </row>
    <row r="9" spans="1:9" ht="15">
      <c r="A9" s="1"/>
      <c r="B9" s="16">
        <v>5</v>
      </c>
      <c r="C9" s="17" t="s">
        <v>185</v>
      </c>
      <c r="D9" s="18" t="s">
        <v>186</v>
      </c>
      <c r="E9" s="16">
        <v>1993</v>
      </c>
      <c r="F9" s="16" t="s">
        <v>17</v>
      </c>
      <c r="G9" s="16">
        <v>5</v>
      </c>
      <c r="H9" s="19">
        <v>0.011342592592592592</v>
      </c>
      <c r="I9" s="20">
        <f t="shared" si="0"/>
        <v>0.002700617283950617</v>
      </c>
    </row>
    <row r="10" spans="1:9" ht="15">
      <c r="A10" s="1"/>
      <c r="B10" s="16">
        <v>6</v>
      </c>
      <c r="C10" s="17" t="s">
        <v>187</v>
      </c>
      <c r="D10" s="18" t="s">
        <v>188</v>
      </c>
      <c r="E10" s="16">
        <v>1995</v>
      </c>
      <c r="F10" s="16" t="s">
        <v>60</v>
      </c>
      <c r="G10" s="16">
        <v>6</v>
      </c>
      <c r="H10" s="19">
        <v>0.01167824074074074</v>
      </c>
      <c r="I10" s="20">
        <f t="shared" si="0"/>
        <v>0.002780533509700176</v>
      </c>
    </row>
    <row r="11" spans="1:9" ht="15">
      <c r="A11" s="1"/>
      <c r="B11" s="16">
        <v>7</v>
      </c>
      <c r="C11" s="17" t="s">
        <v>189</v>
      </c>
      <c r="D11" s="18" t="s">
        <v>190</v>
      </c>
      <c r="E11" s="16">
        <v>1974</v>
      </c>
      <c r="F11" s="16" t="s">
        <v>27</v>
      </c>
      <c r="G11" s="16">
        <v>7</v>
      </c>
      <c r="H11" s="19">
        <v>0.011840277777777778</v>
      </c>
      <c r="I11" s="20">
        <f t="shared" si="0"/>
        <v>0.0028191137566137563</v>
      </c>
    </row>
    <row r="12" spans="1:9" ht="15">
      <c r="A12" s="1"/>
      <c r="B12" s="16">
        <v>8</v>
      </c>
      <c r="C12" s="17" t="s">
        <v>191</v>
      </c>
      <c r="D12" s="18" t="s">
        <v>192</v>
      </c>
      <c r="E12" s="16">
        <v>2000</v>
      </c>
      <c r="F12" s="16" t="s">
        <v>193</v>
      </c>
      <c r="G12" s="16">
        <v>8</v>
      </c>
      <c r="H12" s="19">
        <v>0.012418981481481482</v>
      </c>
      <c r="I12" s="20">
        <f t="shared" si="0"/>
        <v>0.002956900352733686</v>
      </c>
    </row>
    <row r="13" spans="1:9" ht="15">
      <c r="A13" s="1"/>
      <c r="B13" s="16">
        <v>9</v>
      </c>
      <c r="C13" s="17" t="s">
        <v>128</v>
      </c>
      <c r="D13" s="18" t="s">
        <v>194</v>
      </c>
      <c r="E13" s="16">
        <v>1998</v>
      </c>
      <c r="F13" s="16" t="s">
        <v>195</v>
      </c>
      <c r="G13" s="16">
        <v>9</v>
      </c>
      <c r="H13" s="19">
        <v>0.01252314814814815</v>
      </c>
      <c r="I13" s="20">
        <f t="shared" si="0"/>
        <v>0.0029817019400352734</v>
      </c>
    </row>
    <row r="14" spans="1:9" ht="15">
      <c r="A14" s="1"/>
      <c r="B14" s="16">
        <v>10</v>
      </c>
      <c r="C14" s="17" t="s">
        <v>90</v>
      </c>
      <c r="D14" s="18" t="s">
        <v>196</v>
      </c>
      <c r="E14" s="16">
        <v>2002</v>
      </c>
      <c r="F14" s="16" t="s">
        <v>13</v>
      </c>
      <c r="G14" s="16" t="s">
        <v>14</v>
      </c>
      <c r="H14" s="19">
        <v>0.012777777777777777</v>
      </c>
      <c r="I14" s="20">
        <f t="shared" si="0"/>
        <v>0.003042328042328042</v>
      </c>
    </row>
    <row r="15" spans="1:9" ht="15">
      <c r="A15" s="1"/>
      <c r="B15" s="16">
        <v>11</v>
      </c>
      <c r="C15" s="17" t="s">
        <v>23</v>
      </c>
      <c r="D15" s="18" t="s">
        <v>197</v>
      </c>
      <c r="E15" s="16">
        <v>1991</v>
      </c>
      <c r="F15" s="16" t="s">
        <v>17</v>
      </c>
      <c r="G15" s="16">
        <v>10</v>
      </c>
      <c r="H15" s="19">
        <v>0.012974537037037036</v>
      </c>
      <c r="I15" s="20">
        <f t="shared" si="0"/>
        <v>0.003089175485008818</v>
      </c>
    </row>
    <row r="16" spans="1:9" ht="15">
      <c r="A16" s="1"/>
      <c r="B16" s="16">
        <v>12</v>
      </c>
      <c r="C16" s="17" t="s">
        <v>198</v>
      </c>
      <c r="D16" s="18" t="s">
        <v>199</v>
      </c>
      <c r="E16" s="16">
        <v>1996</v>
      </c>
      <c r="F16" s="16" t="s">
        <v>44</v>
      </c>
      <c r="G16" s="16" t="s">
        <v>18</v>
      </c>
      <c r="H16" s="19">
        <v>0.013113425925925926</v>
      </c>
      <c r="I16" s="20">
        <f t="shared" si="0"/>
        <v>0.0031222442680776015</v>
      </c>
    </row>
    <row r="17" spans="1:9" ht="15">
      <c r="A17" s="1"/>
      <c r="B17" s="16">
        <v>13</v>
      </c>
      <c r="C17" s="17" t="s">
        <v>200</v>
      </c>
      <c r="D17" s="18" t="s">
        <v>201</v>
      </c>
      <c r="E17" s="16">
        <v>2001</v>
      </c>
      <c r="F17" s="16" t="s">
        <v>193</v>
      </c>
      <c r="G17" s="16" t="s">
        <v>22</v>
      </c>
      <c r="H17" s="19">
        <v>0.01375</v>
      </c>
      <c r="I17" s="20">
        <f t="shared" si="0"/>
        <v>0.003273809523809524</v>
      </c>
    </row>
    <row r="18" spans="1:9" ht="15">
      <c r="A18" s="1"/>
      <c r="B18" s="16">
        <v>14</v>
      </c>
      <c r="C18" s="17" t="s">
        <v>202</v>
      </c>
      <c r="D18" s="18" t="s">
        <v>203</v>
      </c>
      <c r="E18" s="16">
        <v>2002</v>
      </c>
      <c r="F18" s="16" t="s">
        <v>60</v>
      </c>
      <c r="G18" s="16">
        <v>11</v>
      </c>
      <c r="H18" s="19">
        <v>0.013912037037037037</v>
      </c>
      <c r="I18" s="20">
        <f t="shared" si="0"/>
        <v>0.003312389770723104</v>
      </c>
    </row>
    <row r="19" spans="1:9" ht="15">
      <c r="A19" s="1"/>
      <c r="B19" s="16">
        <v>15</v>
      </c>
      <c r="C19" s="17" t="s">
        <v>204</v>
      </c>
      <c r="D19" s="18" t="s">
        <v>190</v>
      </c>
      <c r="E19" s="16">
        <v>2001</v>
      </c>
      <c r="F19" s="16" t="s">
        <v>27</v>
      </c>
      <c r="G19" s="16">
        <v>4</v>
      </c>
      <c r="H19" s="19">
        <v>0.014178240740740741</v>
      </c>
      <c r="I19" s="20">
        <f t="shared" si="0"/>
        <v>0.0033757716049382714</v>
      </c>
    </row>
    <row r="20" spans="1:9" ht="15">
      <c r="A20" s="1"/>
      <c r="B20" s="16">
        <v>16</v>
      </c>
      <c r="C20" s="17" t="s">
        <v>205</v>
      </c>
      <c r="D20" s="18" t="s">
        <v>206</v>
      </c>
      <c r="E20" s="16">
        <v>2000</v>
      </c>
      <c r="F20" s="16" t="s">
        <v>193</v>
      </c>
      <c r="G20" s="16">
        <v>5</v>
      </c>
      <c r="H20" s="19">
        <v>0.014317129629629631</v>
      </c>
      <c r="I20" s="20">
        <f t="shared" si="0"/>
        <v>0.0034088403880070547</v>
      </c>
    </row>
    <row r="21" spans="1:9" ht="15">
      <c r="A21" s="1"/>
      <c r="B21" s="16">
        <v>17</v>
      </c>
      <c r="C21" s="17" t="s">
        <v>207</v>
      </c>
      <c r="D21" s="18" t="s">
        <v>203</v>
      </c>
      <c r="E21" s="16">
        <v>2004</v>
      </c>
      <c r="F21" s="16" t="s">
        <v>60</v>
      </c>
      <c r="G21" s="16">
        <v>12</v>
      </c>
      <c r="H21" s="19">
        <v>0.015891203703703703</v>
      </c>
      <c r="I21" s="20">
        <f t="shared" si="0"/>
        <v>0.0037836199294532624</v>
      </c>
    </row>
    <row r="22" spans="1:9" ht="15">
      <c r="A22" s="1"/>
      <c r="B22" s="16">
        <v>18</v>
      </c>
      <c r="C22" s="17" t="s">
        <v>208</v>
      </c>
      <c r="D22" s="18" t="s">
        <v>209</v>
      </c>
      <c r="E22" s="16">
        <v>1993</v>
      </c>
      <c r="F22" s="16" t="s">
        <v>60</v>
      </c>
      <c r="G22" s="16">
        <v>6</v>
      </c>
      <c r="H22" s="19">
        <v>0.01596064814814815</v>
      </c>
      <c r="I22" s="20">
        <f t="shared" si="0"/>
        <v>0.003800154320987655</v>
      </c>
    </row>
    <row r="23" spans="1:9" ht="15">
      <c r="A23" s="1"/>
      <c r="B23" s="16">
        <v>19</v>
      </c>
      <c r="C23" s="17" t="s">
        <v>210</v>
      </c>
      <c r="D23" s="18" t="s">
        <v>211</v>
      </c>
      <c r="E23" s="16">
        <v>1977</v>
      </c>
      <c r="F23" s="16" t="s">
        <v>85</v>
      </c>
      <c r="G23" s="16">
        <v>7</v>
      </c>
      <c r="H23" s="19">
        <v>0.016400462962962964</v>
      </c>
      <c r="I23" s="20">
        <f t="shared" si="0"/>
        <v>0.0039048721340388007</v>
      </c>
    </row>
    <row r="24" spans="1:9" ht="15">
      <c r="A24" s="1"/>
      <c r="B24" s="16">
        <v>20</v>
      </c>
      <c r="C24" s="17" t="s">
        <v>212</v>
      </c>
      <c r="D24" s="18" t="s">
        <v>213</v>
      </c>
      <c r="E24" s="16">
        <v>1970</v>
      </c>
      <c r="F24" s="16" t="s">
        <v>214</v>
      </c>
      <c r="G24" s="16">
        <v>13</v>
      </c>
      <c r="H24" s="19">
        <v>0.017002314814814814</v>
      </c>
      <c r="I24" s="20">
        <f t="shared" si="0"/>
        <v>0.004048170194003527</v>
      </c>
    </row>
    <row r="25" spans="1:9" ht="15">
      <c r="A25" s="1"/>
      <c r="B25" s="16">
        <v>21</v>
      </c>
      <c r="C25" s="17" t="s">
        <v>215</v>
      </c>
      <c r="D25" s="18" t="s">
        <v>216</v>
      </c>
      <c r="E25" s="16">
        <v>1988</v>
      </c>
      <c r="F25" s="16" t="s">
        <v>60</v>
      </c>
      <c r="G25" s="16">
        <v>8</v>
      </c>
      <c r="H25" s="19">
        <v>0.01733796296296296</v>
      </c>
      <c r="I25" s="20">
        <f t="shared" si="0"/>
        <v>0.004128086419753086</v>
      </c>
    </row>
    <row r="26" spans="1:9" ht="15">
      <c r="A26" s="1"/>
      <c r="B26" s="16">
        <v>22</v>
      </c>
      <c r="C26" s="17" t="s">
        <v>70</v>
      </c>
      <c r="D26" s="18" t="s">
        <v>217</v>
      </c>
      <c r="E26" s="16">
        <v>1999</v>
      </c>
      <c r="F26" s="16" t="s">
        <v>60</v>
      </c>
      <c r="G26" s="16">
        <v>9</v>
      </c>
      <c r="H26" s="19">
        <v>0.01747685185185185</v>
      </c>
      <c r="I26" s="20">
        <f t="shared" si="0"/>
        <v>0.004161155202821869</v>
      </c>
    </row>
    <row r="27" spans="1:9" ht="15">
      <c r="A27" s="1"/>
      <c r="B27" s="16">
        <v>23</v>
      </c>
      <c r="C27" s="17" t="s">
        <v>151</v>
      </c>
      <c r="D27" s="18" t="s">
        <v>218</v>
      </c>
      <c r="E27" s="16">
        <v>1984</v>
      </c>
      <c r="F27" s="16" t="s">
        <v>27</v>
      </c>
      <c r="G27" s="16">
        <v>10</v>
      </c>
      <c r="H27" s="19">
        <v>0.01758101851851852</v>
      </c>
      <c r="I27" s="20">
        <f t="shared" si="0"/>
        <v>0.004185956790123457</v>
      </c>
    </row>
    <row r="28" spans="1:9" ht="15">
      <c r="A28" s="1"/>
      <c r="B28" s="16">
        <v>24</v>
      </c>
      <c r="C28" s="17" t="s">
        <v>161</v>
      </c>
      <c r="D28" s="18" t="s">
        <v>219</v>
      </c>
      <c r="E28" s="16">
        <v>1984</v>
      </c>
      <c r="F28" s="16" t="s">
        <v>85</v>
      </c>
      <c r="G28" s="16">
        <v>11</v>
      </c>
      <c r="H28" s="19">
        <v>0.018310185185185186</v>
      </c>
      <c r="I28" s="20">
        <f t="shared" si="0"/>
        <v>0.004359567901234568</v>
      </c>
    </row>
    <row r="29" spans="1:9" ht="15">
      <c r="A29" s="1"/>
      <c r="B29" s="16">
        <v>25</v>
      </c>
      <c r="C29" s="17" t="s">
        <v>220</v>
      </c>
      <c r="D29" s="18" t="s">
        <v>221</v>
      </c>
      <c r="E29" s="16">
        <v>1988</v>
      </c>
      <c r="F29" s="16" t="s">
        <v>27</v>
      </c>
      <c r="G29" s="16">
        <v>12</v>
      </c>
      <c r="H29" s="19">
        <v>0.018379629629629628</v>
      </c>
      <c r="I29" s="20">
        <f t="shared" si="0"/>
        <v>0.004376102292768959</v>
      </c>
    </row>
    <row r="30" spans="1:9" ht="15">
      <c r="A30" s="1"/>
      <c r="B30" s="16">
        <v>26</v>
      </c>
      <c r="C30" s="17" t="s">
        <v>222</v>
      </c>
      <c r="D30" s="18" t="s">
        <v>223</v>
      </c>
      <c r="E30" s="16">
        <v>1981</v>
      </c>
      <c r="F30" s="16" t="s">
        <v>27</v>
      </c>
      <c r="G30" s="16">
        <v>13</v>
      </c>
      <c r="H30" s="19">
        <v>0.01965277777777778</v>
      </c>
      <c r="I30" s="20">
        <f t="shared" si="0"/>
        <v>0.004679232804232805</v>
      </c>
    </row>
    <row r="31" spans="1:9" ht="15">
      <c r="A31" s="1"/>
      <c r="B31" s="16">
        <v>27</v>
      </c>
      <c r="C31" s="17" t="s">
        <v>224</v>
      </c>
      <c r="D31" s="18" t="s">
        <v>225</v>
      </c>
      <c r="E31" s="16">
        <v>1981</v>
      </c>
      <c r="F31" s="16" t="s">
        <v>27</v>
      </c>
      <c r="G31" s="16">
        <v>14</v>
      </c>
      <c r="H31" s="19">
        <v>0.019756944444444445</v>
      </c>
      <c r="I31" s="20">
        <f t="shared" si="0"/>
        <v>0.004704034391534392</v>
      </c>
    </row>
    <row r="32" spans="1:9" ht="15">
      <c r="A32" s="1"/>
      <c r="B32" s="16">
        <v>28</v>
      </c>
      <c r="C32" s="17" t="s">
        <v>226</v>
      </c>
      <c r="D32" s="18" t="s">
        <v>227</v>
      </c>
      <c r="E32" s="16">
        <v>1981</v>
      </c>
      <c r="F32" s="16" t="s">
        <v>27</v>
      </c>
      <c r="G32" s="16">
        <v>15</v>
      </c>
      <c r="H32" s="19">
        <v>0.02005787037037037</v>
      </c>
      <c r="I32" s="20">
        <f t="shared" si="0"/>
        <v>0.004775683421516754</v>
      </c>
    </row>
    <row r="33" spans="1:9" ht="15">
      <c r="A33" s="1"/>
      <c r="B33" s="16">
        <v>29</v>
      </c>
      <c r="C33" s="17" t="s">
        <v>148</v>
      </c>
      <c r="D33" s="18" t="s">
        <v>228</v>
      </c>
      <c r="E33" s="16">
        <v>1963</v>
      </c>
      <c r="F33" s="16" t="s">
        <v>27</v>
      </c>
      <c r="G33" s="16">
        <v>16</v>
      </c>
      <c r="H33" s="19">
        <v>0.020069444444444442</v>
      </c>
      <c r="I33" s="20">
        <f t="shared" si="0"/>
        <v>0.004778439153439153</v>
      </c>
    </row>
    <row r="34" spans="1:9" ht="15">
      <c r="A34" s="1"/>
      <c r="B34" s="16">
        <v>30</v>
      </c>
      <c r="C34" s="17" t="s">
        <v>229</v>
      </c>
      <c r="D34" s="18" t="s">
        <v>230</v>
      </c>
      <c r="E34" s="16">
        <v>2003</v>
      </c>
      <c r="F34" s="16" t="s">
        <v>27</v>
      </c>
      <c r="G34" s="16">
        <v>14</v>
      </c>
      <c r="H34" s="19">
        <v>0.020578703703703703</v>
      </c>
      <c r="I34" s="20">
        <f t="shared" si="0"/>
        <v>0.004899691358024691</v>
      </c>
    </row>
    <row r="35" spans="1:9" ht="15">
      <c r="A35" s="1"/>
      <c r="B35" s="16">
        <v>31</v>
      </c>
      <c r="C35" s="17" t="s">
        <v>37</v>
      </c>
      <c r="D35" s="18" t="s">
        <v>231</v>
      </c>
      <c r="E35" s="16">
        <v>1980</v>
      </c>
      <c r="F35" s="16" t="s">
        <v>27</v>
      </c>
      <c r="G35" s="16">
        <v>17</v>
      </c>
      <c r="H35" s="19">
        <v>0.021886574074074072</v>
      </c>
      <c r="I35" s="20">
        <f t="shared" si="0"/>
        <v>0.005211089065255731</v>
      </c>
    </row>
    <row r="36" spans="1:9" ht="15">
      <c r="A36" s="1"/>
      <c r="B36" s="16">
        <v>32</v>
      </c>
      <c r="C36" s="17" t="s">
        <v>83</v>
      </c>
      <c r="D36" s="18" t="s">
        <v>232</v>
      </c>
      <c r="E36" s="16">
        <v>1980</v>
      </c>
      <c r="F36" s="16" t="s">
        <v>27</v>
      </c>
      <c r="G36" s="16">
        <v>18</v>
      </c>
      <c r="H36" s="19">
        <v>0.021886574074074072</v>
      </c>
      <c r="I36" s="20">
        <f t="shared" si="0"/>
        <v>0.005211089065255731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9" sqref="E49"/>
    </sheetView>
  </sheetViews>
  <sheetFormatPr defaultColWidth="9.140625" defaultRowHeight="15"/>
  <cols>
    <col min="4" max="4" width="16.421875" style="0" customWidth="1"/>
    <col min="6" max="6" width="25.140625" style="0" customWidth="1"/>
    <col min="7" max="7" width="12.57421875" style="0" customWidth="1"/>
    <col min="9" max="9" width="15.00390625" style="0" customWidth="1"/>
  </cols>
  <sheetData>
    <row r="1" spans="1:9" ht="19.5">
      <c r="A1" s="1"/>
      <c r="B1" s="2" t="s">
        <v>0</v>
      </c>
      <c r="C1" s="2"/>
      <c r="D1" s="3"/>
      <c r="E1" s="4"/>
      <c r="F1" s="5"/>
      <c r="G1" s="5"/>
      <c r="H1" s="6"/>
      <c r="I1" s="7"/>
    </row>
    <row r="2" spans="1:9" ht="16.5">
      <c r="A2" s="1"/>
      <c r="B2" s="4"/>
      <c r="C2" s="8" t="s">
        <v>1</v>
      </c>
      <c r="D2" s="3"/>
      <c r="E2" s="4"/>
      <c r="F2" s="9">
        <v>42771</v>
      </c>
      <c r="G2" s="9"/>
      <c r="H2" s="8" t="s">
        <v>175</v>
      </c>
      <c r="I2" s="10"/>
    </row>
    <row r="3" spans="1:9" ht="6.75" customHeight="1">
      <c r="A3" s="1"/>
      <c r="B3" s="4"/>
      <c r="C3" s="4"/>
      <c r="D3" s="4"/>
      <c r="E3" s="4"/>
      <c r="F3" s="5"/>
      <c r="G3" s="5"/>
      <c r="H3" s="6"/>
      <c r="I3" s="7"/>
    </row>
    <row r="4" spans="1:9" ht="16.5">
      <c r="A4" s="1"/>
      <c r="B4" s="11" t="s">
        <v>3</v>
      </c>
      <c r="C4" s="12" t="s">
        <v>4</v>
      </c>
      <c r="D4" s="13" t="s">
        <v>5</v>
      </c>
      <c r="E4" s="12" t="s">
        <v>6</v>
      </c>
      <c r="F4" s="11" t="s">
        <v>7</v>
      </c>
      <c r="G4" s="11" t="s">
        <v>8</v>
      </c>
      <c r="H4" s="14" t="s">
        <v>9</v>
      </c>
      <c r="I4" s="15" t="s">
        <v>10</v>
      </c>
    </row>
    <row r="5" spans="1:9" ht="15">
      <c r="A5" s="1"/>
      <c r="B5" s="16">
        <v>1</v>
      </c>
      <c r="C5" s="17" t="s">
        <v>111</v>
      </c>
      <c r="D5" s="18" t="s">
        <v>43</v>
      </c>
      <c r="E5" s="16">
        <v>1996</v>
      </c>
      <c r="F5" s="16" t="s">
        <v>44</v>
      </c>
      <c r="G5" s="16" t="s">
        <v>14</v>
      </c>
      <c r="H5" s="19">
        <v>0.01996527777777778</v>
      </c>
      <c r="I5" s="20">
        <f>H5/8.2</f>
        <v>0.0024347899728997292</v>
      </c>
    </row>
    <row r="6" spans="1:9" ht="15">
      <c r="A6" s="1"/>
      <c r="B6" s="16">
        <v>2</v>
      </c>
      <c r="C6" s="17" t="s">
        <v>112</v>
      </c>
      <c r="D6" s="18" t="s">
        <v>113</v>
      </c>
      <c r="E6" s="16">
        <v>1992</v>
      </c>
      <c r="F6" s="16" t="s">
        <v>33</v>
      </c>
      <c r="G6" s="16" t="s">
        <v>18</v>
      </c>
      <c r="H6" s="19">
        <v>0.020324074074074074</v>
      </c>
      <c r="I6" s="20">
        <f aca="true" t="shared" si="0" ref="I6:I42">H6/8.2</f>
        <v>0.0024785456187895213</v>
      </c>
    </row>
    <row r="7" spans="1:9" ht="15">
      <c r="A7" s="1"/>
      <c r="B7" s="16">
        <v>3</v>
      </c>
      <c r="C7" s="17" t="s">
        <v>114</v>
      </c>
      <c r="D7" s="18" t="s">
        <v>115</v>
      </c>
      <c r="E7" s="16">
        <v>1984</v>
      </c>
      <c r="F7" s="16" t="s">
        <v>33</v>
      </c>
      <c r="G7" s="16" t="s">
        <v>22</v>
      </c>
      <c r="H7" s="19">
        <v>0.021921296296296296</v>
      </c>
      <c r="I7" s="20">
        <f t="shared" si="0"/>
        <v>0.0026733288166214996</v>
      </c>
    </row>
    <row r="8" spans="1:9" ht="15">
      <c r="A8" s="1"/>
      <c r="B8" s="16">
        <v>4</v>
      </c>
      <c r="C8" s="17" t="s">
        <v>116</v>
      </c>
      <c r="D8" s="18" t="s">
        <v>117</v>
      </c>
      <c r="E8" s="16">
        <v>1987</v>
      </c>
      <c r="F8" s="16" t="s">
        <v>30</v>
      </c>
      <c r="G8" s="16">
        <v>4</v>
      </c>
      <c r="H8" s="19">
        <v>0.022337962962962962</v>
      </c>
      <c r="I8" s="20">
        <f t="shared" si="0"/>
        <v>0.002724141824751581</v>
      </c>
    </row>
    <row r="9" spans="1:9" ht="15">
      <c r="A9" s="1"/>
      <c r="B9" s="16">
        <v>5</v>
      </c>
      <c r="C9" s="17" t="s">
        <v>118</v>
      </c>
      <c r="D9" s="18" t="s">
        <v>119</v>
      </c>
      <c r="E9" s="16">
        <v>1985</v>
      </c>
      <c r="F9" s="16" t="s">
        <v>30</v>
      </c>
      <c r="G9" s="16">
        <v>5</v>
      </c>
      <c r="H9" s="19">
        <v>0.022662037037037036</v>
      </c>
      <c r="I9" s="20">
        <f t="shared" si="0"/>
        <v>0.0027636630532972</v>
      </c>
    </row>
    <row r="10" spans="1:9" ht="15">
      <c r="A10" s="1"/>
      <c r="B10" s="16">
        <v>6</v>
      </c>
      <c r="C10" s="17" t="s">
        <v>120</v>
      </c>
      <c r="D10" s="18" t="s">
        <v>121</v>
      </c>
      <c r="E10" s="16">
        <v>1966</v>
      </c>
      <c r="F10" s="16" t="s">
        <v>33</v>
      </c>
      <c r="G10" s="16">
        <v>6</v>
      </c>
      <c r="H10" s="19">
        <v>0.023750000000000004</v>
      </c>
      <c r="I10" s="20">
        <f t="shared" si="0"/>
        <v>0.002896341463414635</v>
      </c>
    </row>
    <row r="11" spans="1:9" ht="15">
      <c r="A11" s="1"/>
      <c r="B11" s="16">
        <v>7</v>
      </c>
      <c r="C11" s="17" t="s">
        <v>122</v>
      </c>
      <c r="D11" s="18" t="s">
        <v>123</v>
      </c>
      <c r="E11" s="16">
        <v>1979</v>
      </c>
      <c r="F11" s="16" t="s">
        <v>85</v>
      </c>
      <c r="G11" s="16">
        <v>7</v>
      </c>
      <c r="H11" s="19">
        <v>0.024687499999999998</v>
      </c>
      <c r="I11" s="20">
        <f t="shared" si="0"/>
        <v>0.003010670731707317</v>
      </c>
    </row>
    <row r="12" spans="1:9" ht="15">
      <c r="A12" s="1"/>
      <c r="B12" s="16">
        <v>8</v>
      </c>
      <c r="C12" s="17" t="s">
        <v>124</v>
      </c>
      <c r="D12" s="18" t="s">
        <v>125</v>
      </c>
      <c r="E12" s="16">
        <v>1979</v>
      </c>
      <c r="F12" s="16" t="s">
        <v>27</v>
      </c>
      <c r="G12" s="16">
        <v>8</v>
      </c>
      <c r="H12" s="19">
        <v>0.025590277777777778</v>
      </c>
      <c r="I12" s="20">
        <f t="shared" si="0"/>
        <v>0.003120765582655827</v>
      </c>
    </row>
    <row r="13" spans="1:9" ht="15">
      <c r="A13" s="1"/>
      <c r="B13" s="16">
        <v>9</v>
      </c>
      <c r="C13" s="17" t="s">
        <v>126</v>
      </c>
      <c r="D13" s="18" t="s">
        <v>127</v>
      </c>
      <c r="E13" s="16">
        <v>1985</v>
      </c>
      <c r="F13" s="16" t="s">
        <v>27</v>
      </c>
      <c r="G13" s="16" t="s">
        <v>14</v>
      </c>
      <c r="H13" s="19">
        <v>0.025706018518518517</v>
      </c>
      <c r="I13" s="20">
        <f t="shared" si="0"/>
        <v>0.003134880307136405</v>
      </c>
    </row>
    <row r="14" spans="1:9" ht="15">
      <c r="A14" s="1"/>
      <c r="B14" s="16">
        <v>10</v>
      </c>
      <c r="C14" s="17" t="s">
        <v>128</v>
      </c>
      <c r="D14" s="18" t="s">
        <v>129</v>
      </c>
      <c r="E14" s="16">
        <v>1998</v>
      </c>
      <c r="F14" s="16" t="s">
        <v>60</v>
      </c>
      <c r="G14" s="16">
        <v>9</v>
      </c>
      <c r="H14" s="19">
        <v>0.025983796296296297</v>
      </c>
      <c r="I14" s="20">
        <f t="shared" si="0"/>
        <v>0.0031687556458897927</v>
      </c>
    </row>
    <row r="15" spans="1:9" ht="15">
      <c r="A15" s="1"/>
      <c r="B15" s="16">
        <v>11</v>
      </c>
      <c r="C15" s="17" t="s">
        <v>130</v>
      </c>
      <c r="D15" s="18" t="s">
        <v>131</v>
      </c>
      <c r="E15" s="16">
        <v>1993</v>
      </c>
      <c r="F15" s="16" t="s">
        <v>17</v>
      </c>
      <c r="G15" s="16" t="s">
        <v>18</v>
      </c>
      <c r="H15" s="19">
        <v>0.02614583333333333</v>
      </c>
      <c r="I15" s="20">
        <f t="shared" si="0"/>
        <v>0.0031885162601626013</v>
      </c>
    </row>
    <row r="16" spans="1:9" ht="15">
      <c r="A16" s="1"/>
      <c r="B16" s="16">
        <v>12</v>
      </c>
      <c r="C16" s="17" t="s">
        <v>132</v>
      </c>
      <c r="D16" s="18" t="s">
        <v>133</v>
      </c>
      <c r="E16" s="16">
        <v>1963</v>
      </c>
      <c r="F16" s="16" t="s">
        <v>27</v>
      </c>
      <c r="G16" s="16">
        <v>10</v>
      </c>
      <c r="H16" s="19">
        <v>0.026898148148148147</v>
      </c>
      <c r="I16" s="20">
        <f t="shared" si="0"/>
        <v>0.0032802619692863595</v>
      </c>
    </row>
    <row r="17" spans="1:9" ht="15">
      <c r="A17" s="1"/>
      <c r="B17" s="16">
        <v>13</v>
      </c>
      <c r="C17" s="17" t="s">
        <v>134</v>
      </c>
      <c r="D17" s="18" t="s">
        <v>135</v>
      </c>
      <c r="E17" s="16">
        <v>1977</v>
      </c>
      <c r="F17" s="16" t="s">
        <v>33</v>
      </c>
      <c r="G17" s="16" t="s">
        <v>22</v>
      </c>
      <c r="H17" s="19">
        <v>0.02702546296296296</v>
      </c>
      <c r="I17" s="20">
        <f t="shared" si="0"/>
        <v>0.0032957881662149953</v>
      </c>
    </row>
    <row r="18" spans="1:9" ht="15">
      <c r="A18" s="1"/>
      <c r="B18" s="16">
        <v>14</v>
      </c>
      <c r="C18" s="17" t="s">
        <v>83</v>
      </c>
      <c r="D18" s="18" t="s">
        <v>136</v>
      </c>
      <c r="E18" s="16">
        <v>1977</v>
      </c>
      <c r="F18" s="16" t="s">
        <v>27</v>
      </c>
      <c r="G18" s="16">
        <v>4</v>
      </c>
      <c r="H18" s="19">
        <v>0.027881944444444445</v>
      </c>
      <c r="I18" s="20">
        <f t="shared" si="0"/>
        <v>0.003400237127371274</v>
      </c>
    </row>
    <row r="19" spans="1:9" ht="15">
      <c r="A19" s="1"/>
      <c r="B19" s="16">
        <v>15</v>
      </c>
      <c r="C19" s="17" t="s">
        <v>137</v>
      </c>
      <c r="D19" s="18" t="s">
        <v>35</v>
      </c>
      <c r="E19" s="16">
        <v>1955</v>
      </c>
      <c r="F19" s="16" t="s">
        <v>36</v>
      </c>
      <c r="G19" s="16">
        <v>11</v>
      </c>
      <c r="H19" s="19">
        <v>0.028344907407407412</v>
      </c>
      <c r="I19" s="20">
        <f t="shared" si="0"/>
        <v>0.003456696025293587</v>
      </c>
    </row>
    <row r="20" spans="1:9" ht="15">
      <c r="A20" s="1"/>
      <c r="B20" s="16">
        <v>16</v>
      </c>
      <c r="C20" s="17" t="s">
        <v>138</v>
      </c>
      <c r="D20" s="18" t="s">
        <v>139</v>
      </c>
      <c r="E20" s="16">
        <v>1981</v>
      </c>
      <c r="F20" s="16" t="s">
        <v>60</v>
      </c>
      <c r="G20" s="16">
        <v>5</v>
      </c>
      <c r="H20" s="19">
        <v>0.02883101851851852</v>
      </c>
      <c r="I20" s="20">
        <f t="shared" si="0"/>
        <v>0.003515977868112015</v>
      </c>
    </row>
    <row r="21" spans="1:9" ht="15">
      <c r="A21" s="1"/>
      <c r="B21" s="16">
        <v>17</v>
      </c>
      <c r="C21" s="17" t="s">
        <v>11</v>
      </c>
      <c r="D21" s="18" t="s">
        <v>140</v>
      </c>
      <c r="E21" s="16">
        <v>1974</v>
      </c>
      <c r="F21" s="16" t="s">
        <v>85</v>
      </c>
      <c r="G21" s="16">
        <v>12</v>
      </c>
      <c r="H21" s="19">
        <v>0.029050925925925928</v>
      </c>
      <c r="I21" s="20">
        <f t="shared" si="0"/>
        <v>0.0035427958446251134</v>
      </c>
    </row>
    <row r="22" spans="1:9" ht="15">
      <c r="A22" s="1"/>
      <c r="B22" s="16">
        <v>18</v>
      </c>
      <c r="C22" s="17" t="s">
        <v>130</v>
      </c>
      <c r="D22" s="18" t="s">
        <v>141</v>
      </c>
      <c r="E22" s="16">
        <v>1996</v>
      </c>
      <c r="F22" s="16" t="s">
        <v>60</v>
      </c>
      <c r="G22" s="16">
        <v>6</v>
      </c>
      <c r="H22" s="19">
        <v>0.02918981481481481</v>
      </c>
      <c r="I22" s="20">
        <f t="shared" si="0"/>
        <v>0.0035597335140018067</v>
      </c>
    </row>
    <row r="23" spans="1:9" ht="15">
      <c r="A23" s="1"/>
      <c r="B23" s="16">
        <v>19</v>
      </c>
      <c r="C23" s="17" t="s">
        <v>142</v>
      </c>
      <c r="D23" s="18" t="s">
        <v>143</v>
      </c>
      <c r="E23" s="16">
        <v>1988</v>
      </c>
      <c r="F23" s="16" t="s">
        <v>60</v>
      </c>
      <c r="G23" s="16">
        <v>13</v>
      </c>
      <c r="H23" s="19">
        <v>0.02918981481481481</v>
      </c>
      <c r="I23" s="20">
        <f t="shared" si="0"/>
        <v>0.0035597335140018067</v>
      </c>
    </row>
    <row r="24" spans="1:9" ht="15">
      <c r="A24" s="1"/>
      <c r="B24" s="16">
        <v>20</v>
      </c>
      <c r="C24" s="17" t="s">
        <v>144</v>
      </c>
      <c r="D24" s="18" t="s">
        <v>129</v>
      </c>
      <c r="E24" s="16">
        <v>1999</v>
      </c>
      <c r="F24" s="16" t="s">
        <v>60</v>
      </c>
      <c r="G24" s="16">
        <v>14</v>
      </c>
      <c r="H24" s="19">
        <v>0.02939814814814815</v>
      </c>
      <c r="I24" s="20">
        <f t="shared" si="0"/>
        <v>0.0035851400180668476</v>
      </c>
    </row>
    <row r="25" spans="1:9" ht="15">
      <c r="A25" s="1"/>
      <c r="B25" s="16">
        <v>21</v>
      </c>
      <c r="C25" s="17" t="s">
        <v>45</v>
      </c>
      <c r="D25" s="18" t="s">
        <v>145</v>
      </c>
      <c r="E25" s="16">
        <v>1975</v>
      </c>
      <c r="F25" s="16" t="s">
        <v>60</v>
      </c>
      <c r="G25" s="16">
        <v>15</v>
      </c>
      <c r="H25" s="19">
        <v>0.030185185185185186</v>
      </c>
      <c r="I25" s="20">
        <f t="shared" si="0"/>
        <v>0.003681120144534779</v>
      </c>
    </row>
    <row r="26" spans="1:9" ht="15">
      <c r="A26" s="1"/>
      <c r="B26" s="16">
        <v>22</v>
      </c>
      <c r="C26" s="17" t="s">
        <v>146</v>
      </c>
      <c r="D26" s="18" t="s">
        <v>147</v>
      </c>
      <c r="E26" s="16">
        <v>1981</v>
      </c>
      <c r="F26" s="16" t="s">
        <v>60</v>
      </c>
      <c r="G26" s="16">
        <v>7</v>
      </c>
      <c r="H26" s="19">
        <v>0.03023148148148148</v>
      </c>
      <c r="I26" s="20">
        <f t="shared" si="0"/>
        <v>0.00368676603432701</v>
      </c>
    </row>
    <row r="27" spans="1:9" ht="15">
      <c r="A27" s="1"/>
      <c r="B27" s="16">
        <v>23</v>
      </c>
      <c r="C27" s="17" t="s">
        <v>148</v>
      </c>
      <c r="D27" s="18" t="s">
        <v>149</v>
      </c>
      <c r="E27" s="16">
        <v>1965</v>
      </c>
      <c r="F27" s="16" t="s">
        <v>30</v>
      </c>
      <c r="G27" s="16">
        <v>8</v>
      </c>
      <c r="H27" s="19">
        <v>0.030462962962962966</v>
      </c>
      <c r="I27" s="20">
        <f t="shared" si="0"/>
        <v>0.003714995483288167</v>
      </c>
    </row>
    <row r="28" spans="1:9" ht="15">
      <c r="A28" s="1"/>
      <c r="B28" s="16">
        <v>24</v>
      </c>
      <c r="C28" s="17" t="s">
        <v>95</v>
      </c>
      <c r="D28" s="18" t="s">
        <v>150</v>
      </c>
      <c r="E28" s="16">
        <v>1977</v>
      </c>
      <c r="F28" s="16" t="s">
        <v>27</v>
      </c>
      <c r="G28" s="16">
        <v>9</v>
      </c>
      <c r="H28" s="19">
        <v>0.030844907407407404</v>
      </c>
      <c r="I28" s="20">
        <f t="shared" si="0"/>
        <v>0.003761574074074074</v>
      </c>
    </row>
    <row r="29" spans="1:9" ht="15">
      <c r="A29" s="1"/>
      <c r="B29" s="16">
        <v>25</v>
      </c>
      <c r="C29" s="17" t="s">
        <v>151</v>
      </c>
      <c r="D29" s="18" t="s">
        <v>152</v>
      </c>
      <c r="E29" s="16">
        <v>1980</v>
      </c>
      <c r="F29" s="16" t="s">
        <v>85</v>
      </c>
      <c r="G29" s="16">
        <v>10</v>
      </c>
      <c r="H29" s="19">
        <v>0.031782407407407405</v>
      </c>
      <c r="I29" s="20">
        <f t="shared" si="0"/>
        <v>0.003875903342366757</v>
      </c>
    </row>
    <row r="30" spans="1:9" ht="15">
      <c r="A30" s="1"/>
      <c r="B30" s="16">
        <v>26</v>
      </c>
      <c r="C30" s="17" t="s">
        <v>153</v>
      </c>
      <c r="D30" s="18" t="s">
        <v>154</v>
      </c>
      <c r="E30" s="16">
        <v>1970</v>
      </c>
      <c r="F30" s="16" t="s">
        <v>27</v>
      </c>
      <c r="G30" s="16">
        <v>16</v>
      </c>
      <c r="H30" s="19">
        <v>0.03302083333333333</v>
      </c>
      <c r="I30" s="20">
        <f t="shared" si="0"/>
        <v>0.0040269308943089435</v>
      </c>
    </row>
    <row r="31" spans="1:9" ht="15">
      <c r="A31" s="1"/>
      <c r="B31" s="16">
        <v>27</v>
      </c>
      <c r="C31" s="17" t="s">
        <v>155</v>
      </c>
      <c r="D31" s="18" t="s">
        <v>156</v>
      </c>
      <c r="E31" s="16">
        <v>1982</v>
      </c>
      <c r="F31" s="16" t="s">
        <v>27</v>
      </c>
      <c r="G31" s="16">
        <v>17</v>
      </c>
      <c r="H31" s="19">
        <v>0.033344907407407406</v>
      </c>
      <c r="I31" s="20">
        <f t="shared" si="0"/>
        <v>0.004066452122854562</v>
      </c>
    </row>
    <row r="32" spans="1:9" ht="15">
      <c r="A32" s="1"/>
      <c r="B32" s="16">
        <v>28</v>
      </c>
      <c r="C32" s="17" t="s">
        <v>157</v>
      </c>
      <c r="D32" s="18" t="s">
        <v>156</v>
      </c>
      <c r="E32" s="16">
        <v>2004</v>
      </c>
      <c r="F32" s="16" t="s">
        <v>27</v>
      </c>
      <c r="G32" s="16">
        <v>18</v>
      </c>
      <c r="H32" s="19">
        <v>0.033344907407407406</v>
      </c>
      <c r="I32" s="20">
        <f t="shared" si="0"/>
        <v>0.004066452122854562</v>
      </c>
    </row>
    <row r="33" spans="1:9" ht="15">
      <c r="A33" s="1"/>
      <c r="B33" s="16">
        <v>29</v>
      </c>
      <c r="C33" s="17" t="s">
        <v>158</v>
      </c>
      <c r="D33" s="18" t="s">
        <v>159</v>
      </c>
      <c r="E33" s="16">
        <v>1986</v>
      </c>
      <c r="F33" s="16" t="s">
        <v>27</v>
      </c>
      <c r="G33" s="16">
        <v>11</v>
      </c>
      <c r="H33" s="19">
        <v>0.0334375</v>
      </c>
      <c r="I33" s="20">
        <f t="shared" si="0"/>
        <v>0.004077743902439025</v>
      </c>
    </row>
    <row r="34" spans="1:9" ht="15">
      <c r="A34" s="1"/>
      <c r="B34" s="16">
        <v>30</v>
      </c>
      <c r="C34" s="17" t="s">
        <v>99</v>
      </c>
      <c r="D34" s="18" t="s">
        <v>160</v>
      </c>
      <c r="E34" s="16">
        <v>1990</v>
      </c>
      <c r="F34" s="16" t="s">
        <v>27</v>
      </c>
      <c r="G34" s="16">
        <v>12</v>
      </c>
      <c r="H34" s="19">
        <v>0.033587962962962965</v>
      </c>
      <c r="I34" s="20">
        <f t="shared" si="0"/>
        <v>0.004096093044263777</v>
      </c>
    </row>
    <row r="35" spans="1:9" ht="15">
      <c r="A35" s="1"/>
      <c r="B35" s="16">
        <v>31</v>
      </c>
      <c r="C35" s="17" t="s">
        <v>161</v>
      </c>
      <c r="D35" s="18" t="s">
        <v>162</v>
      </c>
      <c r="E35" s="16">
        <v>1985</v>
      </c>
      <c r="F35" s="16" t="s">
        <v>27</v>
      </c>
      <c r="G35" s="16">
        <v>13</v>
      </c>
      <c r="H35" s="19">
        <v>0.03383101851851852</v>
      </c>
      <c r="I35" s="20">
        <f t="shared" si="0"/>
        <v>0.00412573396567299</v>
      </c>
    </row>
    <row r="36" spans="1:9" ht="15">
      <c r="A36" s="1"/>
      <c r="B36" s="16">
        <v>32</v>
      </c>
      <c r="C36" s="17" t="s">
        <v>163</v>
      </c>
      <c r="D36" s="18" t="s">
        <v>164</v>
      </c>
      <c r="E36" s="16">
        <v>1966</v>
      </c>
      <c r="F36" s="16" t="s">
        <v>30</v>
      </c>
      <c r="G36" s="16">
        <v>14</v>
      </c>
      <c r="H36" s="19">
        <v>0.034756944444444444</v>
      </c>
      <c r="I36" s="20">
        <f t="shared" si="0"/>
        <v>0.004238651761517616</v>
      </c>
    </row>
    <row r="37" spans="1:9" ht="15">
      <c r="A37" s="1"/>
      <c r="B37" s="16">
        <v>33</v>
      </c>
      <c r="C37" s="17" t="s">
        <v>130</v>
      </c>
      <c r="D37" s="18" t="s">
        <v>165</v>
      </c>
      <c r="E37" s="16">
        <v>1979</v>
      </c>
      <c r="F37" s="16" t="s">
        <v>17</v>
      </c>
      <c r="G37" s="16">
        <v>15</v>
      </c>
      <c r="H37" s="19">
        <v>0.035023148148148144</v>
      </c>
      <c r="I37" s="20">
        <f t="shared" si="0"/>
        <v>0.0042711156278229445</v>
      </c>
    </row>
    <row r="38" spans="1:9" ht="15">
      <c r="A38" s="1"/>
      <c r="B38" s="16">
        <v>34</v>
      </c>
      <c r="C38" s="17" t="s">
        <v>166</v>
      </c>
      <c r="D38" s="18" t="s">
        <v>167</v>
      </c>
      <c r="E38" s="16">
        <v>1988</v>
      </c>
      <c r="F38" s="16" t="s">
        <v>60</v>
      </c>
      <c r="G38" s="16">
        <v>16</v>
      </c>
      <c r="H38" s="19">
        <v>0.035451388888888886</v>
      </c>
      <c r="I38" s="20">
        <f t="shared" si="0"/>
        <v>0.004323340108401084</v>
      </c>
    </row>
    <row r="39" spans="1:9" ht="15">
      <c r="A39" s="1"/>
      <c r="B39" s="16">
        <v>35</v>
      </c>
      <c r="C39" s="17" t="s">
        <v>168</v>
      </c>
      <c r="D39" s="18" t="s">
        <v>169</v>
      </c>
      <c r="E39" s="16">
        <v>1944</v>
      </c>
      <c r="F39" s="16" t="s">
        <v>30</v>
      </c>
      <c r="G39" s="16">
        <v>19</v>
      </c>
      <c r="H39" s="19">
        <v>0.0356712962962963</v>
      </c>
      <c r="I39" s="20">
        <f t="shared" si="0"/>
        <v>0.004350158084914183</v>
      </c>
    </row>
    <row r="40" spans="1:9" ht="15">
      <c r="A40" s="1"/>
      <c r="B40" s="16">
        <v>36</v>
      </c>
      <c r="C40" s="17" t="s">
        <v>170</v>
      </c>
      <c r="D40" s="18" t="s">
        <v>171</v>
      </c>
      <c r="E40" s="16">
        <v>1957</v>
      </c>
      <c r="F40" s="16" t="s">
        <v>27</v>
      </c>
      <c r="G40" s="16">
        <v>20</v>
      </c>
      <c r="H40" s="19">
        <v>0.03585648148148148</v>
      </c>
      <c r="I40" s="20">
        <f t="shared" si="0"/>
        <v>0.004372741644083108</v>
      </c>
    </row>
    <row r="41" spans="1:9" ht="15">
      <c r="A41" s="1"/>
      <c r="B41" s="16">
        <v>37</v>
      </c>
      <c r="C41" s="17" t="s">
        <v>172</v>
      </c>
      <c r="D41" s="18" t="s">
        <v>173</v>
      </c>
      <c r="E41" s="16">
        <v>1974</v>
      </c>
      <c r="F41" s="16" t="s">
        <v>27</v>
      </c>
      <c r="G41" s="16">
        <v>17</v>
      </c>
      <c r="H41" s="19">
        <v>0.03585648148148148</v>
      </c>
      <c r="I41" s="20">
        <f t="shared" si="0"/>
        <v>0.004372741644083108</v>
      </c>
    </row>
    <row r="42" spans="1:9" ht="15">
      <c r="A42" s="1"/>
      <c r="B42" s="16">
        <v>38</v>
      </c>
      <c r="C42" s="17" t="s">
        <v>37</v>
      </c>
      <c r="D42" s="18" t="s">
        <v>174</v>
      </c>
      <c r="E42" s="16">
        <v>1985</v>
      </c>
      <c r="F42" s="16" t="s">
        <v>60</v>
      </c>
      <c r="G42" s="16">
        <v>18</v>
      </c>
      <c r="H42" s="19">
        <v>0.037453703703703704</v>
      </c>
      <c r="I42" s="20">
        <f t="shared" si="0"/>
        <v>0.004567524841915086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5"/>
  <cols>
    <col min="4" max="4" width="16.421875" style="0" customWidth="1"/>
    <col min="6" max="6" width="25.140625" style="0" customWidth="1"/>
    <col min="7" max="7" width="12.57421875" style="0" customWidth="1"/>
    <col min="9" max="9" width="14.8515625" style="0" customWidth="1"/>
  </cols>
  <sheetData>
    <row r="1" spans="1:9" ht="19.5">
      <c r="A1" s="1"/>
      <c r="B1" s="2" t="s">
        <v>0</v>
      </c>
      <c r="C1" s="2"/>
      <c r="D1" s="3"/>
      <c r="E1" s="4"/>
      <c r="F1" s="5"/>
      <c r="G1" s="5"/>
      <c r="H1" s="6"/>
      <c r="I1" s="7"/>
    </row>
    <row r="2" spans="1:9" ht="16.5">
      <c r="A2" s="1"/>
      <c r="B2" s="4"/>
      <c r="C2" s="8" t="s">
        <v>1</v>
      </c>
      <c r="D2" s="3"/>
      <c r="E2" s="4"/>
      <c r="F2" s="9">
        <v>42771</v>
      </c>
      <c r="G2" s="9"/>
      <c r="H2" s="8" t="s">
        <v>2</v>
      </c>
      <c r="I2" s="10"/>
    </row>
    <row r="3" spans="1:9" ht="6.75" customHeight="1">
      <c r="A3" s="1"/>
      <c r="B3" s="4"/>
      <c r="C3" s="4"/>
      <c r="D3" s="4"/>
      <c r="E3" s="4"/>
      <c r="F3" s="5"/>
      <c r="G3" s="5"/>
      <c r="H3" s="6"/>
      <c r="I3" s="7"/>
    </row>
    <row r="4" spans="1:9" ht="16.5">
      <c r="A4" s="1"/>
      <c r="B4" s="11" t="s">
        <v>3</v>
      </c>
      <c r="C4" s="12" t="s">
        <v>4</v>
      </c>
      <c r="D4" s="13" t="s">
        <v>5</v>
      </c>
      <c r="E4" s="12" t="s">
        <v>6</v>
      </c>
      <c r="F4" s="11" t="s">
        <v>7</v>
      </c>
      <c r="G4" s="11" t="s">
        <v>8</v>
      </c>
      <c r="H4" s="14" t="s">
        <v>9</v>
      </c>
      <c r="I4" s="15" t="s">
        <v>10</v>
      </c>
    </row>
    <row r="5" spans="1:9" ht="15">
      <c r="A5" s="1"/>
      <c r="B5" s="16">
        <v>1</v>
      </c>
      <c r="C5" s="17" t="s">
        <v>11</v>
      </c>
      <c r="D5" s="18" t="s">
        <v>12</v>
      </c>
      <c r="E5" s="16">
        <v>1967</v>
      </c>
      <c r="F5" s="16" t="s">
        <v>13</v>
      </c>
      <c r="G5" s="16" t="s">
        <v>14</v>
      </c>
      <c r="H5" s="19">
        <v>0.03131944444444445</v>
      </c>
      <c r="I5" s="20">
        <f>H5/12.2</f>
        <v>0.0025671675774134794</v>
      </c>
    </row>
    <row r="6" spans="1:9" ht="15">
      <c r="A6" s="1"/>
      <c r="B6" s="16">
        <v>2</v>
      </c>
      <c r="C6" s="17" t="s">
        <v>15</v>
      </c>
      <c r="D6" s="18" t="s">
        <v>16</v>
      </c>
      <c r="E6" s="16">
        <v>1983</v>
      </c>
      <c r="F6" s="16" t="s">
        <v>17</v>
      </c>
      <c r="G6" s="16" t="s">
        <v>18</v>
      </c>
      <c r="H6" s="19">
        <v>0.03189814814814815</v>
      </c>
      <c r="I6" s="20">
        <f aca="true" t="shared" si="0" ref="I6:I50">H6/12.2</f>
        <v>0.002614602307225258</v>
      </c>
    </row>
    <row r="7" spans="1:9" ht="15">
      <c r="A7" s="1"/>
      <c r="B7" s="16">
        <v>3</v>
      </c>
      <c r="C7" s="17" t="s">
        <v>19</v>
      </c>
      <c r="D7" s="18" t="s">
        <v>20</v>
      </c>
      <c r="E7" s="16">
        <v>1967</v>
      </c>
      <c r="F7" s="16" t="s">
        <v>21</v>
      </c>
      <c r="G7" s="16" t="s">
        <v>22</v>
      </c>
      <c r="H7" s="19">
        <v>0.03209490740740741</v>
      </c>
      <c r="I7" s="20">
        <f t="shared" si="0"/>
        <v>0.0026307301153612635</v>
      </c>
    </row>
    <row r="8" spans="1:9" ht="15">
      <c r="A8" s="1"/>
      <c r="B8" s="16">
        <v>4</v>
      </c>
      <c r="C8" s="17" t="s">
        <v>23</v>
      </c>
      <c r="D8" s="18" t="s">
        <v>24</v>
      </c>
      <c r="E8" s="16">
        <v>1970</v>
      </c>
      <c r="F8" s="16" t="s">
        <v>25</v>
      </c>
      <c r="G8" s="16">
        <v>4</v>
      </c>
      <c r="H8" s="19">
        <v>0.03225694444444444</v>
      </c>
      <c r="I8" s="20">
        <f t="shared" si="0"/>
        <v>0.002644011839708561</v>
      </c>
    </row>
    <row r="9" spans="1:9" ht="15">
      <c r="A9" s="1"/>
      <c r="B9" s="16">
        <v>5</v>
      </c>
      <c r="C9" s="17" t="s">
        <v>15</v>
      </c>
      <c r="D9" s="18" t="s">
        <v>26</v>
      </c>
      <c r="E9" s="16">
        <v>1981</v>
      </c>
      <c r="F9" s="16" t="s">
        <v>27</v>
      </c>
      <c r="G9" s="16">
        <v>5</v>
      </c>
      <c r="H9" s="19">
        <v>0.032615740740740744</v>
      </c>
      <c r="I9" s="20">
        <f t="shared" si="0"/>
        <v>0.0026734213721918646</v>
      </c>
    </row>
    <row r="10" spans="1:9" ht="15">
      <c r="A10" s="1"/>
      <c r="B10" s="16">
        <v>6</v>
      </c>
      <c r="C10" s="17" t="s">
        <v>28</v>
      </c>
      <c r="D10" s="18" t="s">
        <v>29</v>
      </c>
      <c r="E10" s="16">
        <v>1989</v>
      </c>
      <c r="F10" s="16" t="s">
        <v>30</v>
      </c>
      <c r="G10" s="16">
        <v>6</v>
      </c>
      <c r="H10" s="19">
        <v>0.033229166666666664</v>
      </c>
      <c r="I10" s="20">
        <f t="shared" si="0"/>
        <v>0.0027237021857923495</v>
      </c>
    </row>
    <row r="11" spans="1:9" ht="15">
      <c r="A11" s="1"/>
      <c r="B11" s="16">
        <v>7</v>
      </c>
      <c r="C11" s="17" t="s">
        <v>31</v>
      </c>
      <c r="D11" s="18" t="s">
        <v>32</v>
      </c>
      <c r="E11" s="16">
        <v>1980</v>
      </c>
      <c r="F11" s="16" t="s">
        <v>33</v>
      </c>
      <c r="G11" s="16">
        <v>7</v>
      </c>
      <c r="H11" s="19">
        <v>0.033229166666666664</v>
      </c>
      <c r="I11" s="20">
        <f t="shared" si="0"/>
        <v>0.0027237021857923495</v>
      </c>
    </row>
    <row r="12" spans="1:9" ht="15">
      <c r="A12" s="1"/>
      <c r="B12" s="16">
        <v>8</v>
      </c>
      <c r="C12" s="17" t="s">
        <v>34</v>
      </c>
      <c r="D12" s="18" t="s">
        <v>35</v>
      </c>
      <c r="E12" s="16">
        <v>1979</v>
      </c>
      <c r="F12" s="16" t="s">
        <v>36</v>
      </c>
      <c r="G12" s="16">
        <v>8</v>
      </c>
      <c r="H12" s="19">
        <v>0.035543981481481475</v>
      </c>
      <c r="I12" s="20">
        <f t="shared" si="0"/>
        <v>0.0029134411050394655</v>
      </c>
    </row>
    <row r="13" spans="1:9" ht="15">
      <c r="A13" s="1"/>
      <c r="B13" s="16">
        <v>9</v>
      </c>
      <c r="C13" s="17" t="s">
        <v>37</v>
      </c>
      <c r="D13" s="18" t="s">
        <v>38</v>
      </c>
      <c r="E13" s="16">
        <v>1990</v>
      </c>
      <c r="F13" s="16" t="s">
        <v>39</v>
      </c>
      <c r="G13" s="16" t="s">
        <v>14</v>
      </c>
      <c r="H13" s="19">
        <v>0.035902777777777777</v>
      </c>
      <c r="I13" s="20">
        <f t="shared" si="0"/>
        <v>0.002942850637522769</v>
      </c>
    </row>
    <row r="14" spans="1:9" ht="15">
      <c r="A14" s="1"/>
      <c r="B14" s="16">
        <v>10</v>
      </c>
      <c r="C14" s="17" t="s">
        <v>40</v>
      </c>
      <c r="D14" s="18" t="s">
        <v>41</v>
      </c>
      <c r="E14" s="16">
        <v>1986</v>
      </c>
      <c r="F14" s="16" t="s">
        <v>27</v>
      </c>
      <c r="G14" s="16">
        <v>9</v>
      </c>
      <c r="H14" s="19">
        <v>0.03614583333333333</v>
      </c>
      <c r="I14" s="20">
        <f t="shared" si="0"/>
        <v>0.0029627732240437156</v>
      </c>
    </row>
    <row r="15" spans="1:9" ht="15">
      <c r="A15" s="1"/>
      <c r="B15" s="16">
        <v>11</v>
      </c>
      <c r="C15" s="17" t="s">
        <v>42</v>
      </c>
      <c r="D15" s="18" t="s">
        <v>43</v>
      </c>
      <c r="E15" s="16">
        <v>1993</v>
      </c>
      <c r="F15" s="16" t="s">
        <v>44</v>
      </c>
      <c r="G15" s="16">
        <v>10</v>
      </c>
      <c r="H15" s="19">
        <v>0.03636574074074074</v>
      </c>
      <c r="I15" s="20">
        <f t="shared" si="0"/>
        <v>0.002980798421372192</v>
      </c>
    </row>
    <row r="16" spans="1:9" ht="15">
      <c r="A16" s="1"/>
      <c r="B16" s="16">
        <v>12</v>
      </c>
      <c r="C16" s="17" t="s">
        <v>45</v>
      </c>
      <c r="D16" s="18" t="s">
        <v>46</v>
      </c>
      <c r="E16" s="16">
        <v>1984</v>
      </c>
      <c r="F16" s="16" t="s">
        <v>27</v>
      </c>
      <c r="G16" s="16">
        <v>11</v>
      </c>
      <c r="H16" s="19">
        <v>0.03643518518518519</v>
      </c>
      <c r="I16" s="20">
        <f t="shared" si="0"/>
        <v>0.0029864905889496057</v>
      </c>
    </row>
    <row r="17" spans="1:9" ht="15">
      <c r="A17" s="1"/>
      <c r="B17" s="16">
        <v>13</v>
      </c>
      <c r="C17" s="17" t="s">
        <v>47</v>
      </c>
      <c r="D17" s="18" t="s">
        <v>48</v>
      </c>
      <c r="E17" s="16">
        <v>1983</v>
      </c>
      <c r="F17" s="16" t="s">
        <v>17</v>
      </c>
      <c r="G17" s="16">
        <v>12</v>
      </c>
      <c r="H17" s="19">
        <v>0.03671296296296296</v>
      </c>
      <c r="I17" s="20">
        <f t="shared" si="0"/>
        <v>0.0030092592592592593</v>
      </c>
    </row>
    <row r="18" spans="1:9" ht="15">
      <c r="A18" s="1"/>
      <c r="B18" s="16">
        <v>14</v>
      </c>
      <c r="C18" s="17" t="s">
        <v>19</v>
      </c>
      <c r="D18" s="18" t="s">
        <v>49</v>
      </c>
      <c r="E18" s="16">
        <v>1983</v>
      </c>
      <c r="F18" s="16" t="s">
        <v>50</v>
      </c>
      <c r="G18" s="16">
        <v>13</v>
      </c>
      <c r="H18" s="19">
        <v>0.037083333333333336</v>
      </c>
      <c r="I18" s="20">
        <f t="shared" si="0"/>
        <v>0.0030396174863387983</v>
      </c>
    </row>
    <row r="19" spans="1:9" ht="15">
      <c r="A19" s="1"/>
      <c r="B19" s="16">
        <v>15</v>
      </c>
      <c r="C19" s="17" t="s">
        <v>51</v>
      </c>
      <c r="D19" s="18" t="s">
        <v>52</v>
      </c>
      <c r="E19" s="16">
        <v>1969</v>
      </c>
      <c r="F19" s="16" t="s">
        <v>27</v>
      </c>
      <c r="G19" s="16">
        <v>14</v>
      </c>
      <c r="H19" s="19">
        <v>0.03732638888888889</v>
      </c>
      <c r="I19" s="20">
        <f t="shared" si="0"/>
        <v>0.003059540072859745</v>
      </c>
    </row>
    <row r="20" spans="1:9" ht="15">
      <c r="A20" s="1"/>
      <c r="B20" s="16">
        <v>16</v>
      </c>
      <c r="C20" s="17" t="s">
        <v>53</v>
      </c>
      <c r="D20" s="18" t="s">
        <v>54</v>
      </c>
      <c r="E20" s="16">
        <v>1983</v>
      </c>
      <c r="F20" s="16" t="s">
        <v>17</v>
      </c>
      <c r="G20" s="16">
        <v>15</v>
      </c>
      <c r="H20" s="19">
        <v>0.037488425925925925</v>
      </c>
      <c r="I20" s="20">
        <f t="shared" si="0"/>
        <v>0.0030728217972070433</v>
      </c>
    </row>
    <row r="21" spans="1:9" ht="15">
      <c r="A21" s="1"/>
      <c r="B21" s="16">
        <v>17</v>
      </c>
      <c r="C21" s="17" t="s">
        <v>55</v>
      </c>
      <c r="D21" s="18" t="s">
        <v>56</v>
      </c>
      <c r="E21" s="16">
        <v>1966</v>
      </c>
      <c r="F21" s="16" t="s">
        <v>30</v>
      </c>
      <c r="G21" s="16">
        <v>16</v>
      </c>
      <c r="H21" s="19">
        <v>0.03782407407407407</v>
      </c>
      <c r="I21" s="20">
        <f t="shared" si="0"/>
        <v>0.003100333940497875</v>
      </c>
    </row>
    <row r="22" spans="1:9" ht="15">
      <c r="A22" s="1"/>
      <c r="B22" s="16">
        <v>18</v>
      </c>
      <c r="C22" s="17" t="s">
        <v>42</v>
      </c>
      <c r="D22" s="18" t="s">
        <v>57</v>
      </c>
      <c r="E22" s="16">
        <v>1986</v>
      </c>
      <c r="F22" s="16" t="s">
        <v>33</v>
      </c>
      <c r="G22" s="16">
        <v>17</v>
      </c>
      <c r="H22" s="19">
        <v>0.03868055555555556</v>
      </c>
      <c r="I22" s="20">
        <f t="shared" si="0"/>
        <v>0.003170537340619308</v>
      </c>
    </row>
    <row r="23" spans="1:9" ht="15">
      <c r="A23" s="1"/>
      <c r="B23" s="16">
        <v>19</v>
      </c>
      <c r="C23" s="17" t="s">
        <v>58</v>
      </c>
      <c r="D23" s="18" t="s">
        <v>59</v>
      </c>
      <c r="E23" s="16">
        <v>1986</v>
      </c>
      <c r="F23" s="16" t="s">
        <v>60</v>
      </c>
      <c r="G23" s="16">
        <v>18</v>
      </c>
      <c r="H23" s="19">
        <v>0.038981481481481485</v>
      </c>
      <c r="I23" s="20">
        <f t="shared" si="0"/>
        <v>0.0031952034001214336</v>
      </c>
    </row>
    <row r="24" spans="1:9" ht="15">
      <c r="A24" s="1"/>
      <c r="B24" s="16">
        <v>20</v>
      </c>
      <c r="C24" s="17" t="s">
        <v>61</v>
      </c>
      <c r="D24" s="18" t="s">
        <v>62</v>
      </c>
      <c r="E24" s="16">
        <v>1983</v>
      </c>
      <c r="F24" s="16" t="s">
        <v>17</v>
      </c>
      <c r="G24" s="16">
        <v>19</v>
      </c>
      <c r="H24" s="19">
        <v>0.03920138888888889</v>
      </c>
      <c r="I24" s="20">
        <f t="shared" si="0"/>
        <v>0.0032132285974499093</v>
      </c>
    </row>
    <row r="25" spans="1:9" ht="15">
      <c r="A25" s="1"/>
      <c r="B25" s="16">
        <v>21</v>
      </c>
      <c r="C25" s="17" t="s">
        <v>63</v>
      </c>
      <c r="D25" s="18" t="s">
        <v>64</v>
      </c>
      <c r="E25" s="16">
        <v>1972</v>
      </c>
      <c r="F25" s="16" t="s">
        <v>17</v>
      </c>
      <c r="G25" s="16">
        <v>20</v>
      </c>
      <c r="H25" s="19">
        <v>0.039317129629629625</v>
      </c>
      <c r="I25" s="20">
        <f t="shared" si="0"/>
        <v>0.0032227155434122645</v>
      </c>
    </row>
    <row r="26" spans="1:9" ht="15">
      <c r="A26" s="1"/>
      <c r="B26" s="16">
        <v>22</v>
      </c>
      <c r="C26" s="17" t="s">
        <v>65</v>
      </c>
      <c r="D26" s="18" t="s">
        <v>66</v>
      </c>
      <c r="E26" s="16">
        <v>1976</v>
      </c>
      <c r="F26" s="16" t="s">
        <v>27</v>
      </c>
      <c r="G26" s="16" t="s">
        <v>18</v>
      </c>
      <c r="H26" s="19">
        <v>0.03934027777777777</v>
      </c>
      <c r="I26" s="20">
        <f t="shared" si="0"/>
        <v>0.0032246129326047356</v>
      </c>
    </row>
    <row r="27" spans="1:9" ht="15">
      <c r="A27" s="1"/>
      <c r="B27" s="16">
        <v>23</v>
      </c>
      <c r="C27" s="17" t="s">
        <v>67</v>
      </c>
      <c r="D27" s="18" t="s">
        <v>68</v>
      </c>
      <c r="E27" s="16">
        <v>1971</v>
      </c>
      <c r="F27" s="16" t="s">
        <v>69</v>
      </c>
      <c r="G27" s="16">
        <v>21</v>
      </c>
      <c r="H27" s="19">
        <v>0.03949074074074074</v>
      </c>
      <c r="I27" s="20">
        <f t="shared" si="0"/>
        <v>0.003236945962355799</v>
      </c>
    </row>
    <row r="28" spans="1:9" ht="15">
      <c r="A28" s="1"/>
      <c r="B28" s="16">
        <v>24</v>
      </c>
      <c r="C28" s="17" t="s">
        <v>70</v>
      </c>
      <c r="D28" s="18" t="s">
        <v>71</v>
      </c>
      <c r="E28" s="16">
        <v>1981</v>
      </c>
      <c r="F28" s="16" t="s">
        <v>33</v>
      </c>
      <c r="G28" s="16" t="s">
        <v>22</v>
      </c>
      <c r="H28" s="19">
        <v>0.03988425925925926</v>
      </c>
      <c r="I28" s="20">
        <f t="shared" si="0"/>
        <v>0.0032692015786278082</v>
      </c>
    </row>
    <row r="29" spans="1:9" ht="15">
      <c r="A29" s="1"/>
      <c r="B29" s="16">
        <v>25</v>
      </c>
      <c r="C29" s="17" t="s">
        <v>11</v>
      </c>
      <c r="D29" s="18" t="s">
        <v>72</v>
      </c>
      <c r="E29" s="16">
        <v>1969</v>
      </c>
      <c r="F29" s="16" t="s">
        <v>33</v>
      </c>
      <c r="G29" s="16">
        <v>22</v>
      </c>
      <c r="H29" s="19">
        <v>0.04009259259259259</v>
      </c>
      <c r="I29" s="20">
        <f t="shared" si="0"/>
        <v>0.0032862780813600486</v>
      </c>
    </row>
    <row r="30" spans="1:9" ht="15">
      <c r="A30" s="1"/>
      <c r="B30" s="16">
        <v>26</v>
      </c>
      <c r="C30" s="17" t="s">
        <v>23</v>
      </c>
      <c r="D30" s="18" t="s">
        <v>73</v>
      </c>
      <c r="E30" s="16">
        <v>1980</v>
      </c>
      <c r="F30" s="16" t="s">
        <v>27</v>
      </c>
      <c r="G30" s="16">
        <v>23</v>
      </c>
      <c r="H30" s="19">
        <v>0.04037037037037037</v>
      </c>
      <c r="I30" s="20">
        <f t="shared" si="0"/>
        <v>0.0033090467516697026</v>
      </c>
    </row>
    <row r="31" spans="1:9" ht="15">
      <c r="A31" s="1"/>
      <c r="B31" s="16">
        <v>27</v>
      </c>
      <c r="C31" s="17" t="s">
        <v>63</v>
      </c>
      <c r="D31" s="18" t="s">
        <v>74</v>
      </c>
      <c r="E31" s="16">
        <v>1970</v>
      </c>
      <c r="F31" s="16" t="s">
        <v>27</v>
      </c>
      <c r="G31" s="16">
        <v>24</v>
      </c>
      <c r="H31" s="19">
        <v>0.041157407407407406</v>
      </c>
      <c r="I31" s="20">
        <f t="shared" si="0"/>
        <v>0.003373557984213722</v>
      </c>
    </row>
    <row r="32" spans="1:9" ht="15">
      <c r="A32" s="1"/>
      <c r="B32" s="16">
        <v>28</v>
      </c>
      <c r="C32" s="17" t="s">
        <v>75</v>
      </c>
      <c r="D32" s="18" t="s">
        <v>76</v>
      </c>
      <c r="E32" s="16">
        <v>1964</v>
      </c>
      <c r="F32" s="16" t="s">
        <v>27</v>
      </c>
      <c r="G32" s="16">
        <v>25</v>
      </c>
      <c r="H32" s="19">
        <v>0.04150462962962963</v>
      </c>
      <c r="I32" s="20">
        <f t="shared" si="0"/>
        <v>0.0034020188221007895</v>
      </c>
    </row>
    <row r="33" spans="1:9" ht="15">
      <c r="A33" s="1"/>
      <c r="B33" s="16">
        <v>29</v>
      </c>
      <c r="C33" s="17" t="s">
        <v>77</v>
      </c>
      <c r="D33" s="18" t="s">
        <v>78</v>
      </c>
      <c r="E33" s="16">
        <v>1973</v>
      </c>
      <c r="F33" s="16" t="s">
        <v>27</v>
      </c>
      <c r="G33" s="16">
        <v>26</v>
      </c>
      <c r="H33" s="19">
        <v>0.042395833333333334</v>
      </c>
      <c r="I33" s="20">
        <f t="shared" si="0"/>
        <v>0.0034750683060109293</v>
      </c>
    </row>
    <row r="34" spans="1:9" ht="15">
      <c r="A34" s="1"/>
      <c r="B34" s="16">
        <v>30</v>
      </c>
      <c r="C34" s="17" t="s">
        <v>79</v>
      </c>
      <c r="D34" s="18" t="s">
        <v>80</v>
      </c>
      <c r="E34" s="16">
        <v>1982</v>
      </c>
      <c r="F34" s="16" t="s">
        <v>60</v>
      </c>
      <c r="G34" s="16">
        <v>27</v>
      </c>
      <c r="H34" s="19">
        <v>0.042754629629629635</v>
      </c>
      <c r="I34" s="20">
        <f t="shared" si="0"/>
        <v>0.0035044778384942326</v>
      </c>
    </row>
    <row r="35" spans="1:9" ht="15">
      <c r="A35" s="1"/>
      <c r="B35" s="16">
        <v>31</v>
      </c>
      <c r="C35" s="17" t="s">
        <v>47</v>
      </c>
      <c r="D35" s="18" t="s">
        <v>81</v>
      </c>
      <c r="E35" s="16">
        <v>1969</v>
      </c>
      <c r="F35" s="16" t="s">
        <v>82</v>
      </c>
      <c r="G35" s="16">
        <v>28</v>
      </c>
      <c r="H35" s="19">
        <v>0.04289351851851852</v>
      </c>
      <c r="I35" s="20">
        <f t="shared" si="0"/>
        <v>0.003515862173649059</v>
      </c>
    </row>
    <row r="36" spans="1:9" ht="15">
      <c r="A36" s="1"/>
      <c r="B36" s="16">
        <v>32</v>
      </c>
      <c r="C36" s="17" t="s">
        <v>83</v>
      </c>
      <c r="D36" s="18" t="s">
        <v>84</v>
      </c>
      <c r="E36" s="16">
        <v>1989</v>
      </c>
      <c r="F36" s="16" t="s">
        <v>85</v>
      </c>
      <c r="G36" s="16">
        <v>4</v>
      </c>
      <c r="H36" s="19">
        <v>0.04299768518518519</v>
      </c>
      <c r="I36" s="20">
        <f t="shared" si="0"/>
        <v>0.0035244004250151793</v>
      </c>
    </row>
    <row r="37" spans="1:9" ht="15">
      <c r="A37" s="1"/>
      <c r="B37" s="16">
        <v>33</v>
      </c>
      <c r="C37" s="17" t="s">
        <v>86</v>
      </c>
      <c r="D37" s="18" t="s">
        <v>87</v>
      </c>
      <c r="E37" s="16">
        <v>1980</v>
      </c>
      <c r="F37" s="16" t="s">
        <v>60</v>
      </c>
      <c r="G37" s="16">
        <v>5</v>
      </c>
      <c r="H37" s="19">
        <v>0.04358796296296297</v>
      </c>
      <c r="I37" s="20">
        <f t="shared" si="0"/>
        <v>0.003572783849423194</v>
      </c>
    </row>
    <row r="38" spans="1:9" ht="15">
      <c r="A38" s="1"/>
      <c r="B38" s="16">
        <v>34</v>
      </c>
      <c r="C38" s="17" t="s">
        <v>88</v>
      </c>
      <c r="D38" s="18" t="s">
        <v>89</v>
      </c>
      <c r="E38" s="16">
        <v>1988</v>
      </c>
      <c r="F38" s="16" t="s">
        <v>27</v>
      </c>
      <c r="G38" s="16">
        <v>29</v>
      </c>
      <c r="H38" s="19">
        <v>0.04414351851851852</v>
      </c>
      <c r="I38" s="20">
        <f t="shared" si="0"/>
        <v>0.003618321190042502</v>
      </c>
    </row>
    <row r="39" spans="1:9" ht="15">
      <c r="A39" s="1"/>
      <c r="B39" s="16">
        <v>35</v>
      </c>
      <c r="C39" s="17" t="s">
        <v>90</v>
      </c>
      <c r="D39" s="18" t="s">
        <v>91</v>
      </c>
      <c r="E39" s="16">
        <v>1994</v>
      </c>
      <c r="F39" s="16" t="s">
        <v>60</v>
      </c>
      <c r="G39" s="16">
        <v>6</v>
      </c>
      <c r="H39" s="19">
        <v>0.04424768518518518</v>
      </c>
      <c r="I39" s="20">
        <f t="shared" si="0"/>
        <v>0.0036268594414086215</v>
      </c>
    </row>
    <row r="40" spans="1:9" ht="15">
      <c r="A40" s="1"/>
      <c r="B40" s="16">
        <v>36</v>
      </c>
      <c r="C40" s="17" t="s">
        <v>15</v>
      </c>
      <c r="D40" s="18" t="s">
        <v>92</v>
      </c>
      <c r="E40" s="16">
        <v>1986</v>
      </c>
      <c r="F40" s="16" t="s">
        <v>39</v>
      </c>
      <c r="G40" s="16">
        <v>30</v>
      </c>
      <c r="H40" s="19">
        <v>0.04459490740740741</v>
      </c>
      <c r="I40" s="20">
        <f t="shared" si="0"/>
        <v>0.0036553202792956895</v>
      </c>
    </row>
    <row r="41" spans="1:9" ht="15">
      <c r="A41" s="1"/>
      <c r="B41" s="16">
        <v>37</v>
      </c>
      <c r="C41" s="17" t="s">
        <v>93</v>
      </c>
      <c r="D41" s="18" t="s">
        <v>94</v>
      </c>
      <c r="E41" s="16">
        <v>1984</v>
      </c>
      <c r="F41" s="16" t="s">
        <v>27</v>
      </c>
      <c r="G41" s="16">
        <v>31</v>
      </c>
      <c r="H41" s="19">
        <v>0.044814814814814814</v>
      </c>
      <c r="I41" s="20">
        <f t="shared" si="0"/>
        <v>0.0036733454766241652</v>
      </c>
    </row>
    <row r="42" spans="1:9" ht="15">
      <c r="A42" s="1"/>
      <c r="B42" s="16">
        <v>38</v>
      </c>
      <c r="C42" s="17" t="s">
        <v>95</v>
      </c>
      <c r="D42" s="18" t="s">
        <v>96</v>
      </c>
      <c r="E42" s="16">
        <v>1991</v>
      </c>
      <c r="F42" s="16" t="s">
        <v>27</v>
      </c>
      <c r="G42" s="16">
        <v>7</v>
      </c>
      <c r="H42" s="19">
        <v>0.04520833333333333</v>
      </c>
      <c r="I42" s="20">
        <f t="shared" si="0"/>
        <v>0.003705601092896175</v>
      </c>
    </row>
    <row r="43" spans="1:9" ht="15">
      <c r="A43" s="1"/>
      <c r="B43" s="16">
        <v>39</v>
      </c>
      <c r="C43" s="17" t="s">
        <v>97</v>
      </c>
      <c r="D43" s="18" t="s">
        <v>98</v>
      </c>
      <c r="E43" s="16">
        <v>1960</v>
      </c>
      <c r="F43" s="16" t="s">
        <v>30</v>
      </c>
      <c r="G43" s="16">
        <v>32</v>
      </c>
      <c r="H43" s="19">
        <v>0.04520833333333333</v>
      </c>
      <c r="I43" s="20">
        <f t="shared" si="0"/>
        <v>0.003705601092896175</v>
      </c>
    </row>
    <row r="44" spans="1:9" ht="15">
      <c r="A44" s="1"/>
      <c r="B44" s="16">
        <v>40</v>
      </c>
      <c r="C44" s="17" t="s">
        <v>99</v>
      </c>
      <c r="D44" s="18" t="s">
        <v>100</v>
      </c>
      <c r="E44" s="16">
        <v>1985</v>
      </c>
      <c r="F44" s="16" t="s">
        <v>60</v>
      </c>
      <c r="G44" s="16">
        <v>8</v>
      </c>
      <c r="H44" s="19">
        <v>0.04577546296296297</v>
      </c>
      <c r="I44" s="20">
        <f t="shared" si="0"/>
        <v>0.003752087128111719</v>
      </c>
    </row>
    <row r="45" spans="1:9" ht="15">
      <c r="A45" s="1"/>
      <c r="B45" s="16">
        <v>41</v>
      </c>
      <c r="C45" s="17" t="s">
        <v>101</v>
      </c>
      <c r="D45" s="18" t="s">
        <v>102</v>
      </c>
      <c r="E45" s="16">
        <v>1966</v>
      </c>
      <c r="F45" s="16" t="s">
        <v>27</v>
      </c>
      <c r="G45" s="16">
        <v>33</v>
      </c>
      <c r="H45" s="19">
        <v>0.04586805555555556</v>
      </c>
      <c r="I45" s="20">
        <f t="shared" si="0"/>
        <v>0.0037596766848816032</v>
      </c>
    </row>
    <row r="46" spans="1:9" ht="15">
      <c r="A46" s="1"/>
      <c r="B46" s="16">
        <v>42</v>
      </c>
      <c r="C46" s="17" t="s">
        <v>47</v>
      </c>
      <c r="D46" s="18" t="s">
        <v>103</v>
      </c>
      <c r="E46" s="16">
        <v>1961</v>
      </c>
      <c r="F46" s="16" t="s">
        <v>60</v>
      </c>
      <c r="G46" s="16">
        <v>34</v>
      </c>
      <c r="H46" s="19">
        <v>0.04614583333333333</v>
      </c>
      <c r="I46" s="20">
        <f t="shared" si="0"/>
        <v>0.0037824453551912568</v>
      </c>
    </row>
    <row r="47" spans="1:9" ht="15">
      <c r="A47" s="1"/>
      <c r="B47" s="16">
        <v>43</v>
      </c>
      <c r="C47" s="17" t="s">
        <v>104</v>
      </c>
      <c r="D47" s="18" t="s">
        <v>105</v>
      </c>
      <c r="E47" s="16">
        <v>1983</v>
      </c>
      <c r="F47" s="16" t="s">
        <v>60</v>
      </c>
      <c r="G47" s="16">
        <v>35</v>
      </c>
      <c r="H47" s="19">
        <v>0.047337962962962964</v>
      </c>
      <c r="I47" s="20">
        <f t="shared" si="0"/>
        <v>0.003880160898603522</v>
      </c>
    </row>
    <row r="48" spans="1:9" ht="15">
      <c r="A48" s="1"/>
      <c r="B48" s="16">
        <v>44</v>
      </c>
      <c r="C48" s="17" t="s">
        <v>15</v>
      </c>
      <c r="D48" s="18" t="s">
        <v>106</v>
      </c>
      <c r="E48" s="16">
        <v>1988</v>
      </c>
      <c r="F48" s="16" t="s">
        <v>60</v>
      </c>
      <c r="G48" s="16">
        <v>36</v>
      </c>
      <c r="H48" s="19">
        <v>0.047337962962962964</v>
      </c>
      <c r="I48" s="20">
        <f t="shared" si="0"/>
        <v>0.003880160898603522</v>
      </c>
    </row>
    <row r="49" spans="1:9" ht="15">
      <c r="A49" s="1"/>
      <c r="B49" s="16">
        <v>45</v>
      </c>
      <c r="C49" s="17" t="s">
        <v>51</v>
      </c>
      <c r="D49" s="18" t="s">
        <v>107</v>
      </c>
      <c r="E49" s="16">
        <v>1978</v>
      </c>
      <c r="F49" s="16" t="s">
        <v>108</v>
      </c>
      <c r="G49" s="16">
        <v>37</v>
      </c>
      <c r="H49" s="19">
        <v>0.04842592592592593</v>
      </c>
      <c r="I49" s="20">
        <f t="shared" si="0"/>
        <v>0.003969338190649666</v>
      </c>
    </row>
    <row r="50" spans="1:9" ht="15">
      <c r="A50" s="1"/>
      <c r="B50" s="16">
        <v>46</v>
      </c>
      <c r="C50" s="17" t="s">
        <v>109</v>
      </c>
      <c r="D50" s="18" t="s">
        <v>110</v>
      </c>
      <c r="E50" s="16">
        <v>1978</v>
      </c>
      <c r="F50" s="16" t="s">
        <v>39</v>
      </c>
      <c r="G50" s="16">
        <v>9</v>
      </c>
      <c r="H50" s="19">
        <v>0.05086805555555555</v>
      </c>
      <c r="I50" s="20">
        <f t="shared" si="0"/>
        <v>0.004169512750455373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Arūnas</cp:lastModifiedBy>
  <dcterms:created xsi:type="dcterms:W3CDTF">2017-02-05T19:55:46Z</dcterms:created>
  <dcterms:modified xsi:type="dcterms:W3CDTF">2017-02-05T20:01:12Z</dcterms:modified>
  <cp:category/>
  <cp:version/>
  <cp:contentType/>
  <cp:contentStatus/>
</cp:coreProperties>
</file>