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1"/>
  </bookViews>
  <sheets>
    <sheet name="Formule" sheetId="1" r:id="rId1"/>
    <sheet name="Medininkai 2010 etapais" sheetId="2" r:id="rId2"/>
  </sheets>
  <definedNames/>
  <calcPr fullCalcOnLoad="1"/>
</workbook>
</file>

<file path=xl/sharedStrings.xml><?xml version="1.0" encoding="utf-8"?>
<sst xmlns="http://schemas.openxmlformats.org/spreadsheetml/2006/main" count="460" uniqueCount="436">
  <si>
    <t>I</t>
  </si>
  <si>
    <t>II</t>
  </si>
  <si>
    <t>IV</t>
  </si>
  <si>
    <t>V</t>
  </si>
  <si>
    <t>Bendras laikas</t>
  </si>
  <si>
    <t>Etapo laikas</t>
  </si>
  <si>
    <t>Kom. Nr.</t>
  </si>
  <si>
    <t>Eil. Nr.</t>
  </si>
  <si>
    <t>II etapas</t>
  </si>
  <si>
    <t>III etapas</t>
  </si>
  <si>
    <t>bendras laikas</t>
  </si>
  <si>
    <t>etapo laikas</t>
  </si>
  <si>
    <t>I etapas</t>
  </si>
  <si>
    <t>IV etapas</t>
  </si>
  <si>
    <t>V etapas</t>
  </si>
  <si>
    <t>VI etapas</t>
  </si>
  <si>
    <t>VII etapas</t>
  </si>
  <si>
    <t>Komanda</t>
  </si>
  <si>
    <t>Vieta</t>
  </si>
  <si>
    <t>DVIDEŠIMT TREČIOJO TRADICINIO ESTAFETINIO BĖGIMO</t>
  </si>
  <si>
    <t>"MEDININKAI-VILNIUS"</t>
  </si>
  <si>
    <t>2014 m. liepos 27 d.</t>
  </si>
  <si>
    <t>Vilnius</t>
  </si>
  <si>
    <t>M. Stulgys</t>
  </si>
  <si>
    <t>A. Čiapas</t>
  </si>
  <si>
    <t>Don. Škarnulis</t>
  </si>
  <si>
    <t>Dar. Škarnulis</t>
  </si>
  <si>
    <t>M. Viršilas</t>
  </si>
  <si>
    <t>G. Sakavičius</t>
  </si>
  <si>
    <t>V. Afanasjevas</t>
  </si>
  <si>
    <t>F.O.C.U.S. running 1</t>
  </si>
  <si>
    <t>RCN</t>
  </si>
  <si>
    <t>BMSK "Stajeris"</t>
  </si>
  <si>
    <t>Pietų Lietuvos BK "Dzūkija"</t>
  </si>
  <si>
    <t>Kauno apskr. VPK</t>
  </si>
  <si>
    <t>Muitinės kriminalinė tarnyba</t>
  </si>
  <si>
    <t>Šiaulių apskr. VPK</t>
  </si>
  <si>
    <t>F.O.C.U.S. running 3</t>
  </si>
  <si>
    <t>Pasvalio SK "Vėtra"</t>
  </si>
  <si>
    <t>Alytaus apskr.VPK</t>
  </si>
  <si>
    <t>Lietuvos policijos mokykla</t>
  </si>
  <si>
    <t>Panevėžio apskr.VPK</t>
  </si>
  <si>
    <t>VST prie VRM Vilniaus dalinys</t>
  </si>
  <si>
    <t>BARCLAYS runners</t>
  </si>
  <si>
    <t>LK SP BDB "Dragūnas"</t>
  </si>
  <si>
    <t>LK-jungtine</t>
  </si>
  <si>
    <t>"Robinzonada Adventure Team"</t>
  </si>
  <si>
    <t>Inžinerija-2</t>
  </si>
  <si>
    <t>Vyr teisėjas</t>
  </si>
  <si>
    <t>Sekretorius</t>
  </si>
  <si>
    <t>F.O.C.U.S. running 2</t>
  </si>
  <si>
    <t>KASP 8 rinktinė</t>
  </si>
  <si>
    <t>Vilniaus apskr. VPK</t>
  </si>
  <si>
    <t>Dainavos ap. KASP 1 rinkt.</t>
  </si>
  <si>
    <t xml:space="preserve">F.O.C.U.S. running beauty </t>
  </si>
  <si>
    <t>1-91 CAV</t>
  </si>
  <si>
    <t xml:space="preserve"> J. Vitkaus inžin. batalionas</t>
  </si>
  <si>
    <t xml:space="preserve"> KASP 2 rinktinė</t>
  </si>
  <si>
    <t>Inžinerija - 1</t>
  </si>
  <si>
    <t>VSAT prie LR VRM</t>
  </si>
  <si>
    <t>BK "Maratonas"</t>
  </si>
  <si>
    <t>"Na, pagauk!"-Gentleman</t>
  </si>
  <si>
    <t>Klaipėdos ter. muitinė</t>
  </si>
  <si>
    <t>Kauno     BMK-2</t>
  </si>
  <si>
    <t>Kauno     BMK-1</t>
  </si>
  <si>
    <t>"Na, pagauk!"-3</t>
  </si>
  <si>
    <t>"Vytiečiai"  KASP 5 rinktinė</t>
  </si>
  <si>
    <t>US EMBASSY</t>
  </si>
  <si>
    <t>"Netyčiukai"- SK Rektorius</t>
  </si>
  <si>
    <t>"Skubėk lėtai"</t>
  </si>
  <si>
    <t xml:space="preserve">"Na, pagauk!"- 4 </t>
  </si>
  <si>
    <t>MPP "Geležinis vilkas"- 1</t>
  </si>
  <si>
    <t>MPP "Geležinis vilkas"- 2</t>
  </si>
  <si>
    <t>LK Didžiosios kunigaikštienės Birutės Ulonų batalionas</t>
  </si>
  <si>
    <t>Vilniaus ter. muitinė</t>
  </si>
  <si>
    <t>Kauno ter. muitinė</t>
  </si>
  <si>
    <t>Muitinės departamentas</t>
  </si>
  <si>
    <t>Karaliaus Mindaugo husarų batalionas</t>
  </si>
  <si>
    <t>Marijampolės apskr. VPK</t>
  </si>
  <si>
    <t>KASP štabas</t>
  </si>
  <si>
    <t>"Idėjininkai"- SK Reaktorius</t>
  </si>
  <si>
    <t>"Na, pagauk!"- Ladies</t>
  </si>
  <si>
    <t>L. Mikalainis</t>
  </si>
  <si>
    <t>J. Belskij</t>
  </si>
  <si>
    <t>V. Cvetkovas</t>
  </si>
  <si>
    <t>S. Dvoriakovas</t>
  </si>
  <si>
    <t>A. Bagdonavičius</t>
  </si>
  <si>
    <t>D. Pužas</t>
  </si>
  <si>
    <t>E. Galdikas</t>
  </si>
  <si>
    <t>S. Pranaitis</t>
  </si>
  <si>
    <t>R. Puronas</t>
  </si>
  <si>
    <t>R. Strukel</t>
  </si>
  <si>
    <t>E. Juodišius</t>
  </si>
  <si>
    <t>E. Korsakas</t>
  </si>
  <si>
    <t>S. Valančiauskaitė</t>
  </si>
  <si>
    <t>G. Simutis</t>
  </si>
  <si>
    <t>S. Franskevič</t>
  </si>
  <si>
    <t>E. Gegneris</t>
  </si>
  <si>
    <t>A. Jegorenka</t>
  </si>
  <si>
    <t>S. Galvydienė</t>
  </si>
  <si>
    <t>K. Mikolaitis</t>
  </si>
  <si>
    <t>D. Navickas</t>
  </si>
  <si>
    <t>A. Urbonas</t>
  </si>
  <si>
    <t>D. Stašys</t>
  </si>
  <si>
    <t>V. Muralis</t>
  </si>
  <si>
    <t>J. Tolstokorovas</t>
  </si>
  <si>
    <t>K. Bikas</t>
  </si>
  <si>
    <t>A. Gudaitis</t>
  </si>
  <si>
    <t>D. Cibulskas</t>
  </si>
  <si>
    <t>I. Brasevičius</t>
  </si>
  <si>
    <t>K. Janeliūnas</t>
  </si>
  <si>
    <t>A. Vaikutis</t>
  </si>
  <si>
    <t>E. Krikščiūnas</t>
  </si>
  <si>
    <t>D. Kanapeckas</t>
  </si>
  <si>
    <t>R. Jusys</t>
  </si>
  <si>
    <t>A. Balyka</t>
  </si>
  <si>
    <t>J. Zenkevičius</t>
  </si>
  <si>
    <t>D. Kilbauskas</t>
  </si>
  <si>
    <t>J. Dunča</t>
  </si>
  <si>
    <t>Ž. Kripaitis</t>
  </si>
  <si>
    <t>G. Kripaitis</t>
  </si>
  <si>
    <t>J. Uždavinys</t>
  </si>
  <si>
    <t>T. Kokanka</t>
  </si>
  <si>
    <t>E. Demenkov</t>
  </si>
  <si>
    <t>V. Chadyšas</t>
  </si>
  <si>
    <t>A. Cicėnas</t>
  </si>
  <si>
    <t>R. Kondratas</t>
  </si>
  <si>
    <t>B. Šveikauskas</t>
  </si>
  <si>
    <t>A. Barkauskas</t>
  </si>
  <si>
    <t>V. Lomov</t>
  </si>
  <si>
    <t>A. Striuka</t>
  </si>
  <si>
    <t>K. Urbelionis</t>
  </si>
  <si>
    <t>R. Šnioka</t>
  </si>
  <si>
    <t>A. Lučinskas</t>
  </si>
  <si>
    <t>Š. Lapėnas</t>
  </si>
  <si>
    <t>G. Pajėda</t>
  </si>
  <si>
    <t>M. Majeris</t>
  </si>
  <si>
    <t>G. Juška</t>
  </si>
  <si>
    <t xml:space="preserve"> LK SP        "Kietas kulnas"</t>
  </si>
  <si>
    <t>G. Latvys</t>
  </si>
  <si>
    <t>V. Kazlauskas</t>
  </si>
  <si>
    <t>P. Jelkinas</t>
  </si>
  <si>
    <t>A. Jadzevičius</t>
  </si>
  <si>
    <t>O. Žurauskas</t>
  </si>
  <si>
    <t>A. Leika</t>
  </si>
  <si>
    <t>E. Lastauskas</t>
  </si>
  <si>
    <t>T. Alekna</t>
  </si>
  <si>
    <t>E. Juozaitis</t>
  </si>
  <si>
    <t>A. Gestautaitė</t>
  </si>
  <si>
    <t>L. Simanavičius</t>
  </si>
  <si>
    <t>D. Švilpauskas</t>
  </si>
  <si>
    <t>V. Braziulis</t>
  </si>
  <si>
    <t>L. Vismantas</t>
  </si>
  <si>
    <t>D. Stanionis</t>
  </si>
  <si>
    <t>A. Bikus</t>
  </si>
  <si>
    <t>I. Valaitė</t>
  </si>
  <si>
    <t>D. Sadeckas</t>
  </si>
  <si>
    <t>S. Kačinskas</t>
  </si>
  <si>
    <t>K. Pilipavičius</t>
  </si>
  <si>
    <t>M. Undraitis</t>
  </si>
  <si>
    <t>G. Kuklys</t>
  </si>
  <si>
    <t>M. Montrimas</t>
  </si>
  <si>
    <t>M. Nacas</t>
  </si>
  <si>
    <t>P. Červonka</t>
  </si>
  <si>
    <t>D. Genys</t>
  </si>
  <si>
    <t>L. Gailius</t>
  </si>
  <si>
    <t>L. Jogėla</t>
  </si>
  <si>
    <t>M. Skrupskelis</t>
  </si>
  <si>
    <t>M. Ambrazevičius</t>
  </si>
  <si>
    <t>J. Vėžys</t>
  </si>
  <si>
    <t>M. Kesminas</t>
  </si>
  <si>
    <t>L. Veismanis</t>
  </si>
  <si>
    <t>J. Bukauskaitė</t>
  </si>
  <si>
    <t>I. Kaprašovas</t>
  </si>
  <si>
    <t>E. Slavinskas</t>
  </si>
  <si>
    <t>G. Valeika</t>
  </si>
  <si>
    <t>M. Barščiauskas</t>
  </si>
  <si>
    <t>E. Leliašius</t>
  </si>
  <si>
    <t>S. Varapnickas</t>
  </si>
  <si>
    <t>M. Gvildys</t>
  </si>
  <si>
    <t>G. Gaulius</t>
  </si>
  <si>
    <t>U. K. Čižiūnaitė</t>
  </si>
  <si>
    <t>R. Gaigalaitė</t>
  </si>
  <si>
    <t>D. Rodžiūtė</t>
  </si>
  <si>
    <t>J. Tamulionytė</t>
  </si>
  <si>
    <t>T. Bulkevičiūtė</t>
  </si>
  <si>
    <t>G. Garasimavičienė</t>
  </si>
  <si>
    <t>G. Keliuotienė</t>
  </si>
  <si>
    <t>-</t>
  </si>
  <si>
    <t>D. Žunda</t>
  </si>
  <si>
    <t>J. Raulušaitis</t>
  </si>
  <si>
    <t>L. Dervaitytė</t>
  </si>
  <si>
    <t>G. Vitkauskas</t>
  </si>
  <si>
    <t>V. Minakovskij</t>
  </si>
  <si>
    <t>D. Mazaliauskas</t>
  </si>
  <si>
    <t>S. Tupikovskis</t>
  </si>
  <si>
    <t>A. Džiaugys</t>
  </si>
  <si>
    <t>K. Gibavičius</t>
  </si>
  <si>
    <t>V. Sviderskis</t>
  </si>
  <si>
    <t>P. Lukševičius</t>
  </si>
  <si>
    <t>D. Ponomarenka</t>
  </si>
  <si>
    <t>K. Lapienė</t>
  </si>
  <si>
    <t>V. Vizbara</t>
  </si>
  <si>
    <t>D. Beleckij</t>
  </si>
  <si>
    <t>M. Patackas</t>
  </si>
  <si>
    <t>Š. Andriulaitis</t>
  </si>
  <si>
    <t>A. Zelionaka</t>
  </si>
  <si>
    <t>A. Šabonas</t>
  </si>
  <si>
    <t>V. Petrauskas</t>
  </si>
  <si>
    <t>M. Didikas</t>
  </si>
  <si>
    <t>J. Jarmolo</t>
  </si>
  <si>
    <t>E. Vaičius</t>
  </si>
  <si>
    <t>A. Bogdanovič</t>
  </si>
  <si>
    <t>P. Pulmonas</t>
  </si>
  <si>
    <t>R. Gigevič</t>
  </si>
  <si>
    <t>A. Nedzveckas</t>
  </si>
  <si>
    <t>G. Ramonas</t>
  </si>
  <si>
    <t>T. Petraitis</t>
  </si>
  <si>
    <t>D. Bružinskas</t>
  </si>
  <si>
    <t>E. Voveris</t>
  </si>
  <si>
    <t>M. Kuisys</t>
  </si>
  <si>
    <t>A. Suduika</t>
  </si>
  <si>
    <t>I. Janušauskas</t>
  </si>
  <si>
    <t>D. Baranauskas</t>
  </si>
  <si>
    <t>G. Jusaitis</t>
  </si>
  <si>
    <t>V. Čaplikas</t>
  </si>
  <si>
    <t>A. Petkevičius</t>
  </si>
  <si>
    <t>A. Saukevičius</t>
  </si>
  <si>
    <t>E. Svirinavičius</t>
  </si>
  <si>
    <t>Š. Liegus</t>
  </si>
  <si>
    <t>E. Charisovas</t>
  </si>
  <si>
    <t>M. Dambrauskaitė</t>
  </si>
  <si>
    <t>A. Valaitis</t>
  </si>
  <si>
    <t>T. Staneika</t>
  </si>
  <si>
    <t>A. Vinčiauskaitė</t>
  </si>
  <si>
    <t>M. Danilevičius</t>
  </si>
  <si>
    <t>T. Brūzga</t>
  </si>
  <si>
    <t>A. Meška</t>
  </si>
  <si>
    <t>S. Lapienė</t>
  </si>
  <si>
    <t>S. Česnauskas</t>
  </si>
  <si>
    <t>A. Medutytė</t>
  </si>
  <si>
    <t>Z. Balčiauskas</t>
  </si>
  <si>
    <t>A. Naudžiūnas</t>
  </si>
  <si>
    <t>G. Aukštikalnis</t>
  </si>
  <si>
    <t>E. Lauraitytė</t>
  </si>
  <si>
    <t>G. Mikutis</t>
  </si>
  <si>
    <t>R. Budavičiūtė</t>
  </si>
  <si>
    <t>I. Valančius</t>
  </si>
  <si>
    <t>M. Didžiariekis</t>
  </si>
  <si>
    <t>R. Danilevičiūtė</t>
  </si>
  <si>
    <t>M. Bieliauskas</t>
  </si>
  <si>
    <t>D. Masiulis</t>
  </si>
  <si>
    <t>L. Jaškūnas</t>
  </si>
  <si>
    <t>D. Ulozas</t>
  </si>
  <si>
    <t>M. Matukonis</t>
  </si>
  <si>
    <t>A. Černiauskas</t>
  </si>
  <si>
    <t>M. Bekeraitė</t>
  </si>
  <si>
    <t>E. Maslenskij</t>
  </si>
  <si>
    <t>M. Šilinskis</t>
  </si>
  <si>
    <t>E. Tamašauskas</t>
  </si>
  <si>
    <t>V. Vasiliauskas</t>
  </si>
  <si>
    <t>P. Pauliukevičius</t>
  </si>
  <si>
    <t>T. Degutis</t>
  </si>
  <si>
    <t>I. Stankevičienė</t>
  </si>
  <si>
    <t>P. Drik</t>
  </si>
  <si>
    <t>M. Mendelevičius</t>
  </si>
  <si>
    <t xml:space="preserve">A. Allen </t>
  </si>
  <si>
    <t>D. Anderson</t>
  </si>
  <si>
    <t xml:space="preserve">D. Raynor </t>
  </si>
  <si>
    <t>T. Keilty</t>
  </si>
  <si>
    <t xml:space="preserve">T. Hash </t>
  </si>
  <si>
    <t xml:space="preserve">K. Pavnica </t>
  </si>
  <si>
    <t>E. Elizondo</t>
  </si>
  <si>
    <t>M. Kulik</t>
  </si>
  <si>
    <t>A. Skinulis</t>
  </si>
  <si>
    <t>V. Totilas</t>
  </si>
  <si>
    <t>S. Čalkevičius</t>
  </si>
  <si>
    <t>N. Mikučionis</t>
  </si>
  <si>
    <t>A. Vaišvila</t>
  </si>
  <si>
    <t>D. Balsys</t>
  </si>
  <si>
    <t>A. Šukytė</t>
  </si>
  <si>
    <t>N. Roždestvenskaja</t>
  </si>
  <si>
    <t>D. Avgustinovič</t>
  </si>
  <si>
    <t>J. Rukaitė</t>
  </si>
  <si>
    <t>R. Kunigėlytė</t>
  </si>
  <si>
    <t>R. Gorelčionkienė</t>
  </si>
  <si>
    <t>A. Klusaitienė</t>
  </si>
  <si>
    <t>V. Bučys</t>
  </si>
  <si>
    <t>A. Berželionis</t>
  </si>
  <si>
    <t>V. Smalskis</t>
  </si>
  <si>
    <t>A. Vitkovski</t>
  </si>
  <si>
    <t>L. Gaidamovičius</t>
  </si>
  <si>
    <t>R. Mikutis</t>
  </si>
  <si>
    <t>A. Kalesnykas</t>
  </si>
  <si>
    <t>P. Raguckas</t>
  </si>
  <si>
    <t>M. Gradeckas</t>
  </si>
  <si>
    <t>V. Šacikauskaitė</t>
  </si>
  <si>
    <t>R. Kasiukevičius</t>
  </si>
  <si>
    <t>T. Verbickas</t>
  </si>
  <si>
    <t>M. Vymeris</t>
  </si>
  <si>
    <t>A. Klebauskas</t>
  </si>
  <si>
    <t>T. Bielskis</t>
  </si>
  <si>
    <t>G. Narbutas</t>
  </si>
  <si>
    <t>R. Šamonskis</t>
  </si>
  <si>
    <t>E. Krūminas</t>
  </si>
  <si>
    <t>E. Auškalnis</t>
  </si>
  <si>
    <t>A. Šimkus</t>
  </si>
  <si>
    <t>M. Alčauskis</t>
  </si>
  <si>
    <t>D. Mitka</t>
  </si>
  <si>
    <t>U. Čižiūnas</t>
  </si>
  <si>
    <t>D. Kavaliauskas</t>
  </si>
  <si>
    <t>R. Milkamanavičius</t>
  </si>
  <si>
    <t>A. Silius</t>
  </si>
  <si>
    <t>R. Silius</t>
  </si>
  <si>
    <t>M. Nareiko</t>
  </si>
  <si>
    <t>V. Dobrovolskas</t>
  </si>
  <si>
    <t>K. Grigėnas</t>
  </si>
  <si>
    <t>R. Vilčinskas</t>
  </si>
  <si>
    <t>E. Petraitienė</t>
  </si>
  <si>
    <t>G. Petraitis</t>
  </si>
  <si>
    <t>J. Bajoras</t>
  </si>
  <si>
    <t>L. Jurgelionis</t>
  </si>
  <si>
    <t>I. Bondorovas</t>
  </si>
  <si>
    <t>A. Markevič</t>
  </si>
  <si>
    <t>N. Motiejūnas</t>
  </si>
  <si>
    <t>E. Kaškevičius</t>
  </si>
  <si>
    <t>D. Žalneravičius</t>
  </si>
  <si>
    <t>A. Smaidžiūnas</t>
  </si>
  <si>
    <t>R. Kasparavičius</t>
  </si>
  <si>
    <t>R. Vaikšnoras</t>
  </si>
  <si>
    <t>A. Buikus</t>
  </si>
  <si>
    <t>M. Petkevičius</t>
  </si>
  <si>
    <t>V. Lelešius</t>
  </si>
  <si>
    <t>I. Kasperskij</t>
  </si>
  <si>
    <t>D. Razmolovas</t>
  </si>
  <si>
    <t>A. Žukovskis</t>
  </si>
  <si>
    <t>V. Gražys</t>
  </si>
  <si>
    <t>J. Važgėla</t>
  </si>
  <si>
    <t>E. Žigis</t>
  </si>
  <si>
    <t>D. Černigovskij</t>
  </si>
  <si>
    <t>M. Bloško</t>
  </si>
  <si>
    <t>D. Barysas</t>
  </si>
  <si>
    <t>A. Trinka</t>
  </si>
  <si>
    <t>E. Juzonis</t>
  </si>
  <si>
    <t>Ž. Baltrušaitis</t>
  </si>
  <si>
    <t>D. Dakinevičius</t>
  </si>
  <si>
    <t>A. Bondorovas</t>
  </si>
  <si>
    <t>R. Kazlas</t>
  </si>
  <si>
    <t>L. Samaška</t>
  </si>
  <si>
    <t>K. Maraulaitė</t>
  </si>
  <si>
    <t>L. Kievišaitė-Jaznienė</t>
  </si>
  <si>
    <t>V. Dūdėnaitė-Žižiūnienė</t>
  </si>
  <si>
    <t>I. Želvytė</t>
  </si>
  <si>
    <t>G. Ambrazevičiūtė</t>
  </si>
  <si>
    <t>R. Orlovas</t>
  </si>
  <si>
    <t>M. Gulbinas</t>
  </si>
  <si>
    <t>A. Laužikas</t>
  </si>
  <si>
    <t>R. Žvirgždas</t>
  </si>
  <si>
    <t>T. Remeika</t>
  </si>
  <si>
    <t>D. Dorofiejev</t>
  </si>
  <si>
    <t>G. Narkus</t>
  </si>
  <si>
    <t>A. Gumbelevičius</t>
  </si>
  <si>
    <t>D. Vaisvalavičius</t>
  </si>
  <si>
    <t>E. Lapinskas</t>
  </si>
  <si>
    <t>T. Balynas</t>
  </si>
  <si>
    <t>K. Lipkevičius</t>
  </si>
  <si>
    <t>V. Žlabys</t>
  </si>
  <si>
    <t>E. Babikas</t>
  </si>
  <si>
    <t>K. Tolveyshaytė</t>
  </si>
  <si>
    <t>D. Čepenko</t>
  </si>
  <si>
    <t>V. Žiaunys</t>
  </si>
  <si>
    <t>S. Šimkonis</t>
  </si>
  <si>
    <t>D. Žvirblis</t>
  </si>
  <si>
    <t>A. Kanapinskienė</t>
  </si>
  <si>
    <t>A. Folmer</t>
  </si>
  <si>
    <t>M. Juozulevičius</t>
  </si>
  <si>
    <t>M. Klimas</t>
  </si>
  <si>
    <t>M. Gaidelis</t>
  </si>
  <si>
    <t>R. bukontas</t>
  </si>
  <si>
    <t>D. Bušma</t>
  </si>
  <si>
    <t>V. Kuliešius</t>
  </si>
  <si>
    <t>K. Šimkus</t>
  </si>
  <si>
    <t>T. Šyvokas</t>
  </si>
  <si>
    <t>G. Suzanovičius</t>
  </si>
  <si>
    <t>E. Ambrasas</t>
  </si>
  <si>
    <t>A. Selimavičius</t>
  </si>
  <si>
    <t>J. Žilėnaitė</t>
  </si>
  <si>
    <t>A. Jakubauskas</t>
  </si>
  <si>
    <t>R. Zavackis</t>
  </si>
  <si>
    <t>A. Pelenis</t>
  </si>
  <si>
    <t>E. Deduchov</t>
  </si>
  <si>
    <t>D. Vaičikonytė</t>
  </si>
  <si>
    <t>P. Bulotas</t>
  </si>
  <si>
    <t>A. Pečeliūnaitė</t>
  </si>
  <si>
    <t>S. Kiškytė</t>
  </si>
  <si>
    <t>T. Jonkus</t>
  </si>
  <si>
    <t>V. Burakov</t>
  </si>
  <si>
    <t>J. Staniulis</t>
  </si>
  <si>
    <t>D. Savicki</t>
  </si>
  <si>
    <t>V. Ulenskas</t>
  </si>
  <si>
    <t>G. Trubila</t>
  </si>
  <si>
    <t>P. Revuckas</t>
  </si>
  <si>
    <t>A. Timofejev</t>
  </si>
  <si>
    <t>J. Latonas</t>
  </si>
  <si>
    <t>D. Badikonis</t>
  </si>
  <si>
    <t>V. Aleksejūnas</t>
  </si>
  <si>
    <t>B. Striukienė</t>
  </si>
  <si>
    <t>M. Janušaitis</t>
  </si>
  <si>
    <t>G. Vilūnas</t>
  </si>
  <si>
    <t>V. Ulinskas</t>
  </si>
  <si>
    <t>J. Songaila</t>
  </si>
  <si>
    <t>A. Šegždaitė</t>
  </si>
  <si>
    <t>P. Bindokas</t>
  </si>
  <si>
    <t>K. Dureiko</t>
  </si>
  <si>
    <t>A. Pozniakov</t>
  </si>
  <si>
    <t>T. Čėsna</t>
  </si>
  <si>
    <t>D. Valunta</t>
  </si>
  <si>
    <t>A. Orlauskas</t>
  </si>
  <si>
    <t>L. Masys</t>
  </si>
  <si>
    <t>T. Bacys</t>
  </si>
  <si>
    <t>M. Liogaila</t>
  </si>
  <si>
    <t>K. Matusevičius</t>
  </si>
  <si>
    <t>E. Gurinas</t>
  </si>
  <si>
    <t>M. Venslovas</t>
  </si>
  <si>
    <t>R. Šeimys</t>
  </si>
  <si>
    <t>J. Whitney</t>
  </si>
  <si>
    <t>S. Myzia</t>
  </si>
  <si>
    <t>M. Smith</t>
  </si>
  <si>
    <t>S. Bennett</t>
  </si>
  <si>
    <t>G. Janovič</t>
  </si>
  <si>
    <t>S. Oliver</t>
  </si>
  <si>
    <t>D. Miller</t>
  </si>
  <si>
    <t>tarp muit. įstaigų</t>
  </si>
  <si>
    <t>tarp VRM įstaigų</t>
  </si>
  <si>
    <t>bendroje įskaitoje</t>
  </si>
  <si>
    <t>tarp LK komandų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</si>
</sst>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h]:mm:ss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Times New Roman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2"/>
      <color indexed="17"/>
      <name val="Arial"/>
      <family val="2"/>
    </font>
    <font>
      <sz val="10"/>
      <color indexed="57"/>
      <name val="Times New Roman"/>
      <family val="1"/>
    </font>
    <font>
      <sz val="12"/>
      <color indexed="49"/>
      <name val="Times New Roman"/>
      <family val="1"/>
    </font>
    <font>
      <b/>
      <i/>
      <sz val="12"/>
      <color indexed="57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2"/>
      <color rgb="FF00B050"/>
      <name val="Arial"/>
      <family val="2"/>
    </font>
    <font>
      <sz val="10"/>
      <color theme="9" tint="-0.4999699890613556"/>
      <name val="Times New Roman"/>
      <family val="1"/>
    </font>
    <font>
      <b/>
      <i/>
      <sz val="12"/>
      <color theme="9" tint="-0.4999699890613556"/>
      <name val="Times New Roman"/>
      <family val="1"/>
    </font>
    <font>
      <sz val="12"/>
      <color theme="9" tint="-0.4999699890613556"/>
      <name val="Times New Roman"/>
      <family val="1"/>
    </font>
    <font>
      <b/>
      <i/>
      <sz val="12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6" fontId="1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46" fontId="2" fillId="33" borderId="0" xfId="0" applyNumberFormat="1" applyFont="1" applyFill="1" applyAlignment="1">
      <alignment/>
    </xf>
    <xf numFmtId="46" fontId="2" fillId="34" borderId="0" xfId="0" applyNumberFormat="1" applyFont="1" applyFill="1" applyBorder="1" applyAlignment="1">
      <alignment/>
    </xf>
    <xf numFmtId="46" fontId="2" fillId="0" borderId="0" xfId="0" applyNumberFormat="1" applyFont="1" applyBorder="1" applyAlignment="1">
      <alignment/>
    </xf>
    <xf numFmtId="46" fontId="0" fillId="0" borderId="10" xfId="0" applyNumberFormat="1" applyFont="1" applyBorder="1" applyAlignment="1">
      <alignment horizontal="center" vertical="center"/>
    </xf>
    <xf numFmtId="46" fontId="0" fillId="34" borderId="11" xfId="0" applyNumberFormat="1" applyFont="1" applyFill="1" applyBorder="1" applyAlignment="1">
      <alignment/>
    </xf>
    <xf numFmtId="46" fontId="0" fillId="34" borderId="12" xfId="0" applyNumberFormat="1" applyFont="1" applyFill="1" applyBorder="1" applyAlignment="1">
      <alignment/>
    </xf>
    <xf numFmtId="46" fontId="0" fillId="34" borderId="13" xfId="0" applyNumberFormat="1" applyFont="1" applyFill="1" applyBorder="1" applyAlignment="1">
      <alignment/>
    </xf>
    <xf numFmtId="46" fontId="0" fillId="0" borderId="11" xfId="0" applyNumberFormat="1" applyFont="1" applyBorder="1" applyAlignment="1">
      <alignment horizontal="center" wrapText="1"/>
    </xf>
    <xf numFmtId="46" fontId="0" fillId="0" borderId="12" xfId="0" applyNumberFormat="1" applyFont="1" applyBorder="1" applyAlignment="1">
      <alignment horizontal="center" wrapText="1"/>
    </xf>
    <xf numFmtId="46" fontId="0" fillId="0" borderId="13" xfId="0" applyNumberFormat="1" applyFont="1" applyBorder="1" applyAlignment="1">
      <alignment horizontal="center" wrapText="1"/>
    </xf>
    <xf numFmtId="46" fontId="0" fillId="0" borderId="10" xfId="0" applyNumberFormat="1" applyFont="1" applyBorder="1" applyAlignment="1">
      <alignment/>
    </xf>
    <xf numFmtId="46" fontId="0" fillId="34" borderId="14" xfId="0" applyNumberFormat="1" applyFont="1" applyFill="1" applyBorder="1" applyAlignment="1">
      <alignment/>
    </xf>
    <xf numFmtId="46" fontId="0" fillId="34" borderId="15" xfId="0" applyNumberFormat="1" applyFont="1" applyFill="1" applyBorder="1" applyAlignment="1">
      <alignment/>
    </xf>
    <xf numFmtId="46" fontId="0" fillId="34" borderId="16" xfId="0" applyNumberFormat="1" applyFont="1" applyFill="1" applyBorder="1" applyAlignment="1">
      <alignment/>
    </xf>
    <xf numFmtId="46" fontId="0" fillId="34" borderId="13" xfId="0" applyNumberFormat="1" applyFont="1" applyFill="1" applyBorder="1" applyAlignment="1">
      <alignment/>
    </xf>
    <xf numFmtId="46" fontId="0" fillId="34" borderId="13" xfId="0" applyNumberFormat="1" applyFont="1" applyFill="1" applyBorder="1" applyAlignment="1">
      <alignment horizontal="right"/>
    </xf>
    <xf numFmtId="46" fontId="0" fillId="34" borderId="16" xfId="0" applyNumberFormat="1" applyFont="1" applyFill="1" applyBorder="1" applyAlignment="1">
      <alignment horizontal="right"/>
    </xf>
    <xf numFmtId="46" fontId="54" fillId="34" borderId="12" xfId="0" applyNumberFormat="1" applyFont="1" applyFill="1" applyBorder="1" applyAlignment="1">
      <alignment/>
    </xf>
    <xf numFmtId="46" fontId="0" fillId="34" borderId="10" xfId="0" applyNumberFormat="1" applyFont="1" applyFill="1" applyBorder="1" applyAlignment="1">
      <alignment/>
    </xf>
    <xf numFmtId="46" fontId="0" fillId="34" borderId="12" xfId="0" applyNumberFormat="1" applyFont="1" applyFill="1" applyBorder="1" applyAlignment="1">
      <alignment horizontal="center"/>
    </xf>
    <xf numFmtId="46" fontId="0" fillId="34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2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2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6" fontId="0" fillId="34" borderId="11" xfId="0" applyNumberFormat="1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46" fontId="0" fillId="0" borderId="12" xfId="0" applyNumberFormat="1" applyFont="1" applyBorder="1" applyAlignment="1">
      <alignment horizontal="center" wrapText="1"/>
    </xf>
    <xf numFmtId="46" fontId="0" fillId="0" borderId="18" xfId="0" applyNumberFormat="1" applyFont="1" applyBorder="1" applyAlignment="1">
      <alignment horizontal="center" wrapText="1"/>
    </xf>
    <xf numFmtId="46" fontId="0" fillId="0" borderId="19" xfId="0" applyNumberFormat="1" applyFont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46" fontId="5" fillId="0" borderId="32" xfId="0" applyNumberFormat="1" applyFont="1" applyBorder="1" applyAlignment="1">
      <alignment horizontal="center" vertical="center"/>
    </xf>
    <xf numFmtId="46" fontId="5" fillId="0" borderId="27" xfId="0" applyNumberFormat="1" applyFont="1" applyBorder="1" applyAlignment="1">
      <alignment horizontal="center" vertical="center"/>
    </xf>
    <xf numFmtId="46" fontId="5" fillId="0" borderId="33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57" fillId="35" borderId="27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6" fontId="0" fillId="0" borderId="41" xfId="0" applyNumberFormat="1" applyFont="1" applyBorder="1" applyAlignment="1">
      <alignment horizontal="center" vertical="center"/>
    </xf>
    <xf numFmtId="46" fontId="0" fillId="0" borderId="22" xfId="0" applyNumberFormat="1" applyFont="1" applyBorder="1" applyAlignment="1">
      <alignment horizontal="center" vertical="center"/>
    </xf>
    <xf numFmtId="46" fontId="0" fillId="0" borderId="41" xfId="0" applyNumberFormat="1" applyFont="1" applyBorder="1" applyAlignment="1">
      <alignment horizontal="center"/>
    </xf>
    <xf numFmtId="46" fontId="0" fillId="0" borderId="42" xfId="0" applyNumberFormat="1" applyFont="1" applyBorder="1" applyAlignment="1">
      <alignment horizontal="center"/>
    </xf>
    <xf numFmtId="46" fontId="0" fillId="0" borderId="41" xfId="0" applyNumberFormat="1" applyFont="1" applyBorder="1" applyAlignment="1">
      <alignment horizontal="center" wrapText="1"/>
    </xf>
    <xf numFmtId="46" fontId="0" fillId="0" borderId="42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6" fontId="4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6" fontId="0" fillId="0" borderId="0" xfId="0" applyNumberFormat="1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41" xfId="0" applyNumberFormat="1" applyFont="1" applyBorder="1" applyAlignment="1">
      <alignment horizontal="center" vertical="center"/>
    </xf>
    <xf numFmtId="46" fontId="0" fillId="0" borderId="42" xfId="0" applyNumberFormat="1" applyFont="1" applyBorder="1" applyAlignment="1">
      <alignment horizontal="center" vertical="center"/>
    </xf>
    <xf numFmtId="46" fontId="0" fillId="34" borderId="41" xfId="0" applyNumberFormat="1" applyFont="1" applyFill="1" applyBorder="1" applyAlignment="1">
      <alignment horizontal="center"/>
    </xf>
    <xf numFmtId="46" fontId="0" fillId="34" borderId="42" xfId="0" applyNumberFormat="1" applyFont="1" applyFill="1" applyBorder="1" applyAlignment="1">
      <alignment horizontal="center"/>
    </xf>
    <xf numFmtId="46" fontId="0" fillId="34" borderId="42" xfId="0" applyNumberFormat="1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7" fillId="7" borderId="35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/>
    </xf>
    <xf numFmtId="0" fontId="59" fillId="2" borderId="34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/>
    </xf>
    <xf numFmtId="0" fontId="57" fillId="7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0</xdr:row>
      <xdr:rowOff>0</xdr:rowOff>
    </xdr:from>
    <xdr:to>
      <xdr:col>15</xdr:col>
      <xdr:colOff>419100</xdr:colOff>
      <xdr:row>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D7" sqref="D7"/>
    </sheetView>
  </sheetViews>
  <sheetFormatPr defaultColWidth="9.33203125" defaultRowHeight="12.75"/>
  <cols>
    <col min="1" max="1" width="9.33203125" style="3" customWidth="1"/>
    <col min="2" max="6" width="13.16015625" style="2" customWidth="1"/>
    <col min="7" max="16384" width="9.33203125" style="3" customWidth="1"/>
  </cols>
  <sheetData>
    <row r="1" ht="12.75">
      <c r="B1" s="1" t="s">
        <v>4</v>
      </c>
    </row>
    <row r="2" spans="2:6" ht="12.75">
      <c r="B2" s="2" t="s">
        <v>0</v>
      </c>
      <c r="C2" s="2" t="s">
        <v>1</v>
      </c>
      <c r="D2" s="2" t="s">
        <v>1</v>
      </c>
      <c r="E2" s="2" t="s">
        <v>2</v>
      </c>
      <c r="F2" s="2" t="s">
        <v>3</v>
      </c>
    </row>
    <row r="3" spans="2:6" ht="12.75">
      <c r="B3" s="4">
        <v>0.0434375</v>
      </c>
      <c r="C3" s="4">
        <v>0.08788194444444446</v>
      </c>
      <c r="D3" s="4">
        <v>0.126770833333333</v>
      </c>
      <c r="E3" s="4">
        <v>0.1684375</v>
      </c>
      <c r="F3" s="4">
        <v>0.210104166666667</v>
      </c>
    </row>
    <row r="4" spans="2:6" ht="12.75">
      <c r="B4" s="4">
        <v>0.0017708333333333332</v>
      </c>
      <c r="C4" s="4">
        <v>0.126770833333333</v>
      </c>
      <c r="D4" s="4">
        <v>0.1684375</v>
      </c>
      <c r="E4" s="4">
        <v>0.210104166666667</v>
      </c>
      <c r="F4" s="4">
        <v>0.251770833333333</v>
      </c>
    </row>
    <row r="5" spans="2:6" ht="12.75">
      <c r="B5" s="4">
        <v>0.126770833333333</v>
      </c>
      <c r="C5" s="4">
        <v>0.1684375</v>
      </c>
      <c r="D5" s="4">
        <v>0.210104166666666</v>
      </c>
      <c r="E5" s="4">
        <v>0.251770833333333</v>
      </c>
      <c r="F5" s="4">
        <v>0.2934375</v>
      </c>
    </row>
    <row r="6" spans="2:6" ht="12.75">
      <c r="B6" s="4">
        <v>0.1684375</v>
      </c>
      <c r="C6" s="4">
        <v>0.210104166666667</v>
      </c>
      <c r="D6" s="4">
        <v>0.251770833333333</v>
      </c>
      <c r="E6" s="4">
        <v>0.2934375</v>
      </c>
      <c r="F6" s="4">
        <v>0.335104166666667</v>
      </c>
    </row>
    <row r="7" spans="2:6" ht="12.75">
      <c r="B7" s="4">
        <v>0.210104166666667</v>
      </c>
      <c r="C7" s="4">
        <v>0.251770833333334</v>
      </c>
      <c r="D7" s="4">
        <v>0.2934375</v>
      </c>
      <c r="E7" s="4">
        <v>0.335104166666667</v>
      </c>
      <c r="F7" s="4">
        <v>0.376770833333334</v>
      </c>
    </row>
    <row r="8" spans="2:6" ht="12.75">
      <c r="B8" s="4">
        <v>0.251770833333333</v>
      </c>
      <c r="C8" s="4">
        <v>0.2934375</v>
      </c>
      <c r="D8" s="4">
        <v>0.335104166666666</v>
      </c>
      <c r="E8" s="4">
        <v>0.376770833333333</v>
      </c>
      <c r="F8" s="4">
        <v>0.4184375</v>
      </c>
    </row>
    <row r="9" spans="2:6" ht="12.75">
      <c r="B9" s="4">
        <v>0.2934375</v>
      </c>
      <c r="C9" s="4">
        <v>0.335104166666667</v>
      </c>
      <c r="D9" s="4">
        <v>0.376770833333333</v>
      </c>
      <c r="E9" s="4">
        <v>0.4184375</v>
      </c>
      <c r="F9" s="4">
        <v>0.460104166666667</v>
      </c>
    </row>
    <row r="10" spans="2:6" ht="12.75">
      <c r="B10" s="4">
        <v>0.335104166666667</v>
      </c>
      <c r="C10" s="4">
        <v>0.376770833333334</v>
      </c>
      <c r="D10" s="4">
        <v>0.4184375</v>
      </c>
      <c r="E10" s="4">
        <v>0.460104166666667</v>
      </c>
      <c r="F10" s="4">
        <v>0.501770833333334</v>
      </c>
    </row>
    <row r="11" spans="2:6" ht="12.75">
      <c r="B11" s="4">
        <v>0.376770833333333</v>
      </c>
      <c r="C11" s="4">
        <v>0.4184375</v>
      </c>
      <c r="D11" s="4">
        <v>0.460104166666666</v>
      </c>
      <c r="E11" s="4">
        <v>0.501770833333333</v>
      </c>
      <c r="F11" s="4">
        <v>0.5434375</v>
      </c>
    </row>
    <row r="12" spans="2:6" ht="12.75">
      <c r="B12" s="4">
        <v>0.4184375</v>
      </c>
      <c r="C12" s="4">
        <v>0.460104166666667</v>
      </c>
      <c r="D12" s="4">
        <v>0.501770833333333</v>
      </c>
      <c r="E12" s="4">
        <v>0.5434375</v>
      </c>
      <c r="F12" s="4">
        <v>0.585104166666667</v>
      </c>
    </row>
    <row r="14" ht="12.75">
      <c r="B14" s="1" t="s">
        <v>5</v>
      </c>
    </row>
    <row r="15" spans="2:6" ht="12.75">
      <c r="B15" s="2" t="s">
        <v>0</v>
      </c>
      <c r="C15" s="2" t="s">
        <v>1</v>
      </c>
      <c r="D15" s="2" t="s">
        <v>1</v>
      </c>
      <c r="E15" s="2" t="s">
        <v>2</v>
      </c>
      <c r="F15" s="2" t="s">
        <v>3</v>
      </c>
    </row>
    <row r="16" spans="2:6" ht="12.75">
      <c r="B16" s="4">
        <v>0.0434375</v>
      </c>
      <c r="C16" s="4">
        <f aca="true" t="shared" si="0" ref="C16:F23">+C3-B3</f>
        <v>0.04444444444444446</v>
      </c>
      <c r="D16" s="4">
        <f t="shared" si="0"/>
        <v>0.03888888888888854</v>
      </c>
      <c r="E16" s="4">
        <f t="shared" si="0"/>
        <v>0.04166666666666699</v>
      </c>
      <c r="F16" s="4">
        <f>+F3-E3</f>
        <v>0.04166666666666702</v>
      </c>
    </row>
    <row r="17" spans="2:6" ht="12.75">
      <c r="B17" s="4">
        <v>0.0851041666666667</v>
      </c>
      <c r="C17" s="4">
        <f t="shared" si="0"/>
        <v>0.12499999999999967</v>
      </c>
      <c r="D17" s="4">
        <f t="shared" si="0"/>
        <v>0.04166666666666699</v>
      </c>
      <c r="E17" s="4">
        <f t="shared" si="0"/>
        <v>0.04166666666666702</v>
      </c>
      <c r="F17" s="4">
        <f t="shared" si="0"/>
        <v>0.04166666666666599</v>
      </c>
    </row>
    <row r="18" spans="2:6" ht="12.75">
      <c r="B18" s="4">
        <v>0.126770833333333</v>
      </c>
      <c r="C18" s="4">
        <f t="shared" si="0"/>
        <v>0.04166666666666699</v>
      </c>
      <c r="D18" s="4">
        <f t="shared" si="0"/>
        <v>0.04166666666666602</v>
      </c>
      <c r="E18" s="4">
        <f t="shared" si="0"/>
        <v>0.04166666666666699</v>
      </c>
      <c r="F18" s="4">
        <f t="shared" si="0"/>
        <v>0.04166666666666702</v>
      </c>
    </row>
    <row r="19" spans="2:6" ht="12.75">
      <c r="B19" s="4">
        <v>0.1684375</v>
      </c>
      <c r="C19" s="4">
        <f t="shared" si="0"/>
        <v>0.04166666666666702</v>
      </c>
      <c r="D19" s="4">
        <f t="shared" si="0"/>
        <v>0.04166666666666599</v>
      </c>
      <c r="E19" s="4">
        <f t="shared" si="0"/>
        <v>0.04166666666666702</v>
      </c>
      <c r="F19" s="4">
        <f t="shared" si="0"/>
        <v>0.04166666666666696</v>
      </c>
    </row>
    <row r="20" spans="2:6" ht="12.75">
      <c r="B20" s="4">
        <v>0.210104166666667</v>
      </c>
      <c r="C20" s="4">
        <f t="shared" si="0"/>
        <v>0.04166666666666699</v>
      </c>
      <c r="D20" s="4">
        <f t="shared" si="0"/>
        <v>0.04166666666666602</v>
      </c>
      <c r="E20" s="4">
        <f t="shared" si="0"/>
        <v>0.04166666666666696</v>
      </c>
      <c r="F20" s="4">
        <f t="shared" si="0"/>
        <v>0.04166666666666702</v>
      </c>
    </row>
    <row r="21" spans="2:6" ht="12.75">
      <c r="B21" s="4">
        <v>0.251770833333333</v>
      </c>
      <c r="C21" s="4">
        <f t="shared" si="0"/>
        <v>0.04166666666666702</v>
      </c>
      <c r="D21" s="4">
        <f t="shared" si="0"/>
        <v>0.041666666666665964</v>
      </c>
      <c r="E21" s="4">
        <f t="shared" si="0"/>
        <v>0.04166666666666702</v>
      </c>
      <c r="F21" s="4">
        <f t="shared" si="0"/>
        <v>0.04166666666666702</v>
      </c>
    </row>
    <row r="22" spans="2:6" ht="12.75">
      <c r="B22" s="4">
        <v>0.2934375</v>
      </c>
      <c r="C22" s="4">
        <f t="shared" si="0"/>
        <v>0.04166666666666696</v>
      </c>
      <c r="D22" s="4">
        <f t="shared" si="0"/>
        <v>0.04166666666666602</v>
      </c>
      <c r="E22" s="4">
        <f t="shared" si="0"/>
        <v>0.04166666666666702</v>
      </c>
      <c r="F22" s="4">
        <f t="shared" si="0"/>
        <v>0.04166666666666696</v>
      </c>
    </row>
    <row r="23" spans="2:6" ht="12.75">
      <c r="B23" s="4">
        <v>0.335104166666667</v>
      </c>
      <c r="C23" s="4">
        <f t="shared" si="0"/>
        <v>0.04166666666666702</v>
      </c>
      <c r="D23" s="4">
        <f t="shared" si="0"/>
        <v>0.04166666666666602</v>
      </c>
      <c r="E23" s="4">
        <f t="shared" si="0"/>
        <v>0.04166666666666696</v>
      </c>
      <c r="F23" s="4">
        <f t="shared" si="0"/>
        <v>0.041666666666667074</v>
      </c>
    </row>
    <row r="24" spans="2:6" ht="12.75">
      <c r="B24" s="4">
        <v>0.376770833333333</v>
      </c>
      <c r="C24" s="4">
        <f aca="true" t="shared" si="1" ref="C24:F25">+C11-B11</f>
        <v>0.04166666666666702</v>
      </c>
      <c r="D24" s="4">
        <f t="shared" si="1"/>
        <v>0.041666666666665964</v>
      </c>
      <c r="E24" s="4">
        <f t="shared" si="1"/>
        <v>0.041666666666667074</v>
      </c>
      <c r="F24" s="4">
        <f t="shared" si="1"/>
        <v>0.04166666666666696</v>
      </c>
    </row>
    <row r="25" spans="2:6" ht="12.75">
      <c r="B25" s="4">
        <v>0.4184375</v>
      </c>
      <c r="C25" s="4">
        <f t="shared" si="1"/>
        <v>0.04166666666666696</v>
      </c>
      <c r="D25" s="4">
        <f t="shared" si="1"/>
        <v>0.041666666666666075</v>
      </c>
      <c r="E25" s="4">
        <f t="shared" si="1"/>
        <v>0.04166666666666696</v>
      </c>
      <c r="F25" s="4">
        <f t="shared" si="1"/>
        <v>0.04166666666666696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2"/>
  <sheetViews>
    <sheetView tabSelected="1" zoomScalePageLayoutView="0" workbookViewId="0" topLeftCell="A1">
      <selection activeCell="D2" sqref="D2:N2"/>
    </sheetView>
  </sheetViews>
  <sheetFormatPr defaultColWidth="9.33203125" defaultRowHeight="12.75"/>
  <cols>
    <col min="1" max="1" width="3.83203125" style="3" customWidth="1"/>
    <col min="2" max="2" width="15.5" style="3" customWidth="1"/>
    <col min="3" max="3" width="6.16015625" style="3" customWidth="1"/>
    <col min="4" max="4" width="16.33203125" style="2" customWidth="1"/>
    <col min="5" max="16" width="10" style="2" customWidth="1"/>
    <col min="17" max="17" width="8.66015625" style="3" customWidth="1"/>
    <col min="18" max="18" width="8" style="3" customWidth="1"/>
    <col min="19" max="19" width="8.83203125" style="3" customWidth="1"/>
    <col min="20" max="21" width="9.33203125" style="3" customWidth="1"/>
    <col min="22" max="22" width="12.66015625" style="3" customWidth="1"/>
    <col min="23" max="23" width="41.83203125" style="3" customWidth="1"/>
    <col min="24" max="16384" width="9.33203125" style="3" customWidth="1"/>
  </cols>
  <sheetData>
    <row r="1" ht="12.75"/>
    <row r="2" spans="4:14" ht="15.75">
      <c r="D2" s="94" t="s">
        <v>19</v>
      </c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4:14" ht="15.75">
      <c r="D3" s="94" t="s">
        <v>20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4:25" ht="15">
      <c r="D4" s="98" t="s">
        <v>21</v>
      </c>
      <c r="E4" s="98"/>
      <c r="F4" s="98"/>
      <c r="G4" s="98"/>
      <c r="H4" s="98"/>
      <c r="I4" s="98"/>
      <c r="J4" s="98"/>
      <c r="K4" s="98"/>
      <c r="L4" s="98"/>
      <c r="M4" s="98"/>
      <c r="N4" s="98"/>
      <c r="T4" s="25"/>
      <c r="U4" s="26"/>
      <c r="V4" s="25"/>
      <c r="W4" s="25"/>
      <c r="X4" s="25"/>
      <c r="Y4" s="27"/>
    </row>
    <row r="5" spans="4:25" ht="16.5" thickBot="1">
      <c r="D5" s="97" t="s">
        <v>22</v>
      </c>
      <c r="E5" s="97"/>
      <c r="F5" s="97"/>
      <c r="G5" s="97"/>
      <c r="H5" s="97"/>
      <c r="I5" s="97"/>
      <c r="J5" s="97"/>
      <c r="K5" s="97"/>
      <c r="L5" s="97"/>
      <c r="M5" s="97"/>
      <c r="N5" s="97"/>
      <c r="T5" s="28"/>
      <c r="U5" s="29"/>
      <c r="V5" s="30"/>
      <c r="W5" s="31"/>
      <c r="X5" s="31"/>
      <c r="Y5" s="27"/>
    </row>
    <row r="6" spans="1:25" ht="24.75" customHeight="1" thickBot="1">
      <c r="A6" s="79" t="s">
        <v>7</v>
      </c>
      <c r="B6" s="75" t="s">
        <v>17</v>
      </c>
      <c r="C6" s="77" t="s">
        <v>6</v>
      </c>
      <c r="D6" s="7" t="s">
        <v>12</v>
      </c>
      <c r="E6" s="99" t="s">
        <v>8</v>
      </c>
      <c r="F6" s="100"/>
      <c r="G6" s="99" t="s">
        <v>9</v>
      </c>
      <c r="H6" s="100"/>
      <c r="I6" s="99" t="s">
        <v>13</v>
      </c>
      <c r="J6" s="100"/>
      <c r="K6" s="99" t="s">
        <v>14</v>
      </c>
      <c r="L6" s="100"/>
      <c r="M6" s="99" t="s">
        <v>15</v>
      </c>
      <c r="N6" s="100"/>
      <c r="O6" s="81" t="s">
        <v>16</v>
      </c>
      <c r="P6" s="82"/>
      <c r="Q6" s="66" t="s">
        <v>18</v>
      </c>
      <c r="R6" s="67"/>
      <c r="S6" s="67"/>
      <c r="T6" s="68"/>
      <c r="U6" s="29"/>
      <c r="V6" s="30"/>
      <c r="W6" s="31"/>
      <c r="X6" s="31"/>
      <c r="Y6" s="27"/>
    </row>
    <row r="7" spans="1:25" ht="39" thickBot="1">
      <c r="A7" s="80"/>
      <c r="B7" s="76"/>
      <c r="C7" s="78"/>
      <c r="D7" s="11" t="s">
        <v>11</v>
      </c>
      <c r="E7" s="12" t="s">
        <v>11</v>
      </c>
      <c r="F7" s="13" t="s">
        <v>10</v>
      </c>
      <c r="G7" s="12" t="s">
        <v>11</v>
      </c>
      <c r="H7" s="13" t="s">
        <v>10</v>
      </c>
      <c r="I7" s="12" t="s">
        <v>11</v>
      </c>
      <c r="J7" s="13" t="s">
        <v>10</v>
      </c>
      <c r="K7" s="12" t="s">
        <v>11</v>
      </c>
      <c r="L7" s="13" t="s">
        <v>10</v>
      </c>
      <c r="M7" s="12" t="s">
        <v>11</v>
      </c>
      <c r="N7" s="13" t="s">
        <v>10</v>
      </c>
      <c r="O7" s="43" t="s">
        <v>11</v>
      </c>
      <c r="P7" s="44" t="s">
        <v>10</v>
      </c>
      <c r="Q7" s="45" t="s">
        <v>434</v>
      </c>
      <c r="R7" s="48" t="s">
        <v>432</v>
      </c>
      <c r="S7" s="47" t="s">
        <v>433</v>
      </c>
      <c r="T7" s="46" t="s">
        <v>435</v>
      </c>
      <c r="U7" s="29"/>
      <c r="V7" s="30"/>
      <c r="W7" s="31"/>
      <c r="X7" s="31"/>
      <c r="Y7" s="27"/>
    </row>
    <row r="8" spans="1:25" ht="15.75" customHeight="1">
      <c r="A8" s="95">
        <v>1</v>
      </c>
      <c r="B8" s="57" t="s">
        <v>59</v>
      </c>
      <c r="C8" s="92">
        <v>92</v>
      </c>
      <c r="D8" s="14" t="s">
        <v>23</v>
      </c>
      <c r="E8" s="83" t="s">
        <v>24</v>
      </c>
      <c r="F8" s="84"/>
      <c r="G8" s="85" t="s">
        <v>25</v>
      </c>
      <c r="H8" s="86"/>
      <c r="I8" s="85" t="s">
        <v>26</v>
      </c>
      <c r="J8" s="86"/>
      <c r="K8" s="85" t="s">
        <v>27</v>
      </c>
      <c r="L8" s="86"/>
      <c r="M8" s="85" t="s">
        <v>28</v>
      </c>
      <c r="N8" s="86"/>
      <c r="O8" s="85" t="s">
        <v>29</v>
      </c>
      <c r="P8" s="86"/>
      <c r="Q8" s="65">
        <v>1</v>
      </c>
      <c r="R8" s="69"/>
      <c r="S8" s="71">
        <v>1</v>
      </c>
      <c r="T8" s="73"/>
      <c r="U8" s="32"/>
      <c r="V8" s="33"/>
      <c r="W8" s="34"/>
      <c r="X8" s="34"/>
      <c r="Y8" s="35"/>
    </row>
    <row r="9" spans="1:25" ht="12.75" customHeight="1" thickBot="1">
      <c r="A9" s="96"/>
      <c r="B9" s="58"/>
      <c r="C9" s="93"/>
      <c r="D9" s="8">
        <v>0.011967592592592592</v>
      </c>
      <c r="E9" s="9">
        <f>F9-D9</f>
        <v>0.011261574074074073</v>
      </c>
      <c r="F9" s="10">
        <v>0.023229166666666665</v>
      </c>
      <c r="G9" s="9">
        <f>H9-F9</f>
        <v>0.012280092592592596</v>
      </c>
      <c r="H9" s="10">
        <v>0.03550925925925926</v>
      </c>
      <c r="I9" s="9">
        <f>J9-H9</f>
        <v>0.011504629629629629</v>
      </c>
      <c r="J9" s="10">
        <v>0.04701388888888889</v>
      </c>
      <c r="K9" s="9">
        <f>L9-J9</f>
        <v>0.010347222222222223</v>
      </c>
      <c r="L9" s="10">
        <v>0.05736111111111111</v>
      </c>
      <c r="M9" s="9">
        <f>N9-L9</f>
        <v>0.01005787037037037</v>
      </c>
      <c r="N9" s="10">
        <v>0.06741898148148148</v>
      </c>
      <c r="O9" s="9">
        <f>P9-N9</f>
        <v>0.011064814814814819</v>
      </c>
      <c r="P9" s="10">
        <v>0.0784837962962963</v>
      </c>
      <c r="Q9" s="51"/>
      <c r="R9" s="70"/>
      <c r="S9" s="72"/>
      <c r="T9" s="74"/>
      <c r="U9" s="32"/>
      <c r="V9" s="33"/>
      <c r="W9" s="34"/>
      <c r="X9" s="34"/>
      <c r="Y9" s="35"/>
    </row>
    <row r="10" spans="1:25" ht="12.75" customHeight="1">
      <c r="A10" s="52">
        <v>2</v>
      </c>
      <c r="B10" s="87" t="s">
        <v>30</v>
      </c>
      <c r="C10" s="54">
        <v>61</v>
      </c>
      <c r="D10" s="22" t="s">
        <v>131</v>
      </c>
      <c r="E10" s="101" t="s">
        <v>132</v>
      </c>
      <c r="F10" s="102"/>
      <c r="G10" s="101" t="s">
        <v>133</v>
      </c>
      <c r="H10" s="102"/>
      <c r="I10" s="101" t="s">
        <v>134</v>
      </c>
      <c r="J10" s="102"/>
      <c r="K10" s="101" t="s">
        <v>135</v>
      </c>
      <c r="L10" s="102"/>
      <c r="M10" s="101" t="s">
        <v>136</v>
      </c>
      <c r="N10" s="102"/>
      <c r="O10" s="101" t="s">
        <v>137</v>
      </c>
      <c r="P10" s="102"/>
      <c r="Q10" s="50">
        <v>2</v>
      </c>
      <c r="R10" s="70"/>
      <c r="S10" s="104"/>
      <c r="T10" s="74"/>
      <c r="U10" s="32"/>
      <c r="V10" s="33"/>
      <c r="W10" s="34"/>
      <c r="X10" s="34"/>
      <c r="Y10" s="35"/>
    </row>
    <row r="11" spans="1:25" ht="13.5" customHeight="1" thickBot="1">
      <c r="A11" s="53"/>
      <c r="B11" s="58"/>
      <c r="C11" s="55"/>
      <c r="D11" s="8">
        <v>0.010532407407407407</v>
      </c>
      <c r="E11" s="9">
        <f aca="true" t="shared" si="0" ref="E11:E73">F11-D11</f>
        <v>0.01040509259259259</v>
      </c>
      <c r="F11" s="10">
        <v>0.020937499999999998</v>
      </c>
      <c r="G11" s="9">
        <f aca="true" t="shared" si="1" ref="G11:G73">H11-F11</f>
        <v>0.012835648148148152</v>
      </c>
      <c r="H11" s="10">
        <v>0.03377314814814815</v>
      </c>
      <c r="I11" s="9">
        <f aca="true" t="shared" si="2" ref="I11:I73">J11-H11</f>
        <v>0.012662037037037034</v>
      </c>
      <c r="J11" s="10">
        <v>0.046435185185185184</v>
      </c>
      <c r="K11" s="9">
        <f aca="true" t="shared" si="3" ref="K11:K73">L11-J11</f>
        <v>0.012372685185185181</v>
      </c>
      <c r="L11" s="10">
        <v>0.058807870370370365</v>
      </c>
      <c r="M11" s="9">
        <f aca="true" t="shared" si="4" ref="M11:M73">N11-L11</f>
        <v>0.009513888888888898</v>
      </c>
      <c r="N11" s="10">
        <v>0.06832175925925926</v>
      </c>
      <c r="O11" s="9">
        <f>P11-N11</f>
        <v>0.011168981481481474</v>
      </c>
      <c r="P11" s="10">
        <v>0.07949074074074074</v>
      </c>
      <c r="Q11" s="51"/>
      <c r="R11" s="70"/>
      <c r="S11" s="104"/>
      <c r="T11" s="74"/>
      <c r="U11" s="32"/>
      <c r="V11" s="33"/>
      <c r="W11" s="34"/>
      <c r="X11" s="34"/>
      <c r="Y11" s="35"/>
    </row>
    <row r="12" spans="1:25" ht="13.5" customHeight="1">
      <c r="A12" s="52">
        <v>3</v>
      </c>
      <c r="B12" s="57" t="s">
        <v>64</v>
      </c>
      <c r="C12" s="54">
        <v>47</v>
      </c>
      <c r="D12" s="22" t="s">
        <v>273</v>
      </c>
      <c r="E12" s="101" t="s">
        <v>274</v>
      </c>
      <c r="F12" s="102"/>
      <c r="G12" s="101" t="s">
        <v>275</v>
      </c>
      <c r="H12" s="102"/>
      <c r="I12" s="101" t="s">
        <v>276</v>
      </c>
      <c r="J12" s="102"/>
      <c r="K12" s="101" t="s">
        <v>277</v>
      </c>
      <c r="L12" s="102"/>
      <c r="M12" s="101" t="s">
        <v>278</v>
      </c>
      <c r="N12" s="102"/>
      <c r="O12" s="101" t="s">
        <v>279</v>
      </c>
      <c r="P12" s="102"/>
      <c r="Q12" s="50">
        <v>3</v>
      </c>
      <c r="R12" s="70"/>
      <c r="S12" s="104"/>
      <c r="T12" s="74"/>
      <c r="U12" s="32"/>
      <c r="V12" s="33"/>
      <c r="W12" s="34"/>
      <c r="X12" s="34"/>
      <c r="Y12" s="35"/>
    </row>
    <row r="13" spans="1:25" ht="16.5" customHeight="1" thickBot="1">
      <c r="A13" s="53"/>
      <c r="B13" s="58"/>
      <c r="C13" s="55"/>
      <c r="D13" s="8">
        <v>0.011574074074074075</v>
      </c>
      <c r="E13" s="9">
        <f t="shared" si="0"/>
        <v>0.010601851851851854</v>
      </c>
      <c r="F13" s="10">
        <v>0.02217592592592593</v>
      </c>
      <c r="G13" s="9">
        <f t="shared" si="1"/>
        <v>0.013055555555555553</v>
      </c>
      <c r="H13" s="10">
        <v>0.03523148148148148</v>
      </c>
      <c r="I13" s="9">
        <f t="shared" si="2"/>
        <v>0.01248842592592593</v>
      </c>
      <c r="J13" s="10">
        <v>0.04771990740740741</v>
      </c>
      <c r="K13" s="9">
        <f t="shared" si="3"/>
        <v>0.012164351851851843</v>
      </c>
      <c r="L13" s="10">
        <v>0.059884259259259255</v>
      </c>
      <c r="M13" s="9">
        <f t="shared" si="4"/>
        <v>0.009976851851851855</v>
      </c>
      <c r="N13" s="10">
        <v>0.06986111111111111</v>
      </c>
      <c r="O13" s="9">
        <f>P13-N13</f>
        <v>0.010613425925925929</v>
      </c>
      <c r="P13" s="10">
        <v>0.08047453703703704</v>
      </c>
      <c r="Q13" s="51"/>
      <c r="R13" s="70"/>
      <c r="S13" s="104"/>
      <c r="T13" s="74"/>
      <c r="U13" s="32"/>
      <c r="V13" s="33"/>
      <c r="W13" s="34"/>
      <c r="X13" s="34"/>
      <c r="Y13" s="35"/>
    </row>
    <row r="14" spans="1:25" ht="15.75" customHeight="1">
      <c r="A14" s="52">
        <v>4</v>
      </c>
      <c r="B14" s="57" t="s">
        <v>60</v>
      </c>
      <c r="C14" s="54">
        <v>64</v>
      </c>
      <c r="D14" s="22" t="s">
        <v>103</v>
      </c>
      <c r="E14" s="101" t="s">
        <v>104</v>
      </c>
      <c r="F14" s="102"/>
      <c r="G14" s="101" t="s">
        <v>105</v>
      </c>
      <c r="H14" s="102"/>
      <c r="I14" s="101" t="s">
        <v>106</v>
      </c>
      <c r="J14" s="102"/>
      <c r="K14" s="101" t="s">
        <v>107</v>
      </c>
      <c r="L14" s="102"/>
      <c r="M14" s="101" t="s">
        <v>108</v>
      </c>
      <c r="N14" s="102"/>
      <c r="O14" s="101" t="s">
        <v>109</v>
      </c>
      <c r="P14" s="102"/>
      <c r="Q14" s="50">
        <v>4</v>
      </c>
      <c r="R14" s="70"/>
      <c r="S14" s="104"/>
      <c r="T14" s="74"/>
      <c r="U14" s="32"/>
      <c r="V14" s="33"/>
      <c r="W14" s="34"/>
      <c r="X14" s="34"/>
      <c r="Y14" s="35"/>
    </row>
    <row r="15" spans="1:25" ht="16.5" customHeight="1" thickBot="1">
      <c r="A15" s="53"/>
      <c r="B15" s="58"/>
      <c r="C15" s="55"/>
      <c r="D15" s="8">
        <v>0.010300925925925927</v>
      </c>
      <c r="E15" s="9">
        <f t="shared" si="0"/>
        <v>0.011770833333333333</v>
      </c>
      <c r="F15" s="10">
        <v>0.02207175925925926</v>
      </c>
      <c r="G15" s="9">
        <f t="shared" si="1"/>
        <v>0.013298611111111105</v>
      </c>
      <c r="H15" s="10">
        <v>0.035370370370370365</v>
      </c>
      <c r="I15" s="9">
        <f t="shared" si="2"/>
        <v>0.012812500000000004</v>
      </c>
      <c r="J15" s="10">
        <v>0.04818287037037037</v>
      </c>
      <c r="K15" s="9">
        <f t="shared" si="3"/>
        <v>0.012384259259259255</v>
      </c>
      <c r="L15" s="10">
        <v>0.060567129629629624</v>
      </c>
      <c r="M15" s="9">
        <f t="shared" si="4"/>
        <v>0.01017361111111112</v>
      </c>
      <c r="N15" s="10">
        <v>0.07074074074074074</v>
      </c>
      <c r="O15" s="9">
        <f>P15-N15</f>
        <v>0.010370370370370377</v>
      </c>
      <c r="P15" s="10">
        <v>0.08111111111111112</v>
      </c>
      <c r="Q15" s="51"/>
      <c r="R15" s="70"/>
      <c r="S15" s="104"/>
      <c r="T15" s="74"/>
      <c r="U15" s="32"/>
      <c r="V15" s="33"/>
      <c r="W15" s="34"/>
      <c r="X15" s="34"/>
      <c r="Y15" s="35"/>
    </row>
    <row r="16" spans="1:25" ht="15.75" customHeight="1">
      <c r="A16" s="52">
        <v>5</v>
      </c>
      <c r="B16" s="88" t="s">
        <v>31</v>
      </c>
      <c r="C16" s="54">
        <v>51</v>
      </c>
      <c r="D16" s="22" t="s">
        <v>335</v>
      </c>
      <c r="E16" s="101" t="s">
        <v>398</v>
      </c>
      <c r="F16" s="102"/>
      <c r="G16" s="101" t="s">
        <v>336</v>
      </c>
      <c r="H16" s="102"/>
      <c r="I16" s="101" t="s">
        <v>337</v>
      </c>
      <c r="J16" s="102"/>
      <c r="K16" s="101" t="s">
        <v>338</v>
      </c>
      <c r="L16" s="102"/>
      <c r="M16" s="101" t="s">
        <v>339</v>
      </c>
      <c r="N16" s="102"/>
      <c r="O16" s="101" t="s">
        <v>340</v>
      </c>
      <c r="P16" s="102"/>
      <c r="Q16" s="50">
        <v>5</v>
      </c>
      <c r="R16" s="70"/>
      <c r="S16" s="104"/>
      <c r="T16" s="74"/>
      <c r="U16" s="32"/>
      <c r="V16" s="33"/>
      <c r="W16" s="34"/>
      <c r="X16" s="34"/>
      <c r="Y16" s="35"/>
    </row>
    <row r="17" spans="1:25" ht="16.5" customHeight="1" thickBot="1">
      <c r="A17" s="53"/>
      <c r="B17" s="60"/>
      <c r="C17" s="55"/>
      <c r="D17" s="8">
        <v>0.011342592592592592</v>
      </c>
      <c r="E17" s="9">
        <f t="shared" si="0"/>
        <v>0.012025462962962963</v>
      </c>
      <c r="F17" s="10">
        <v>0.023368055555555555</v>
      </c>
      <c r="G17" s="9">
        <f t="shared" si="1"/>
        <v>0.012685185185185185</v>
      </c>
      <c r="H17" s="10">
        <v>0.03605324074074074</v>
      </c>
      <c r="I17" s="9">
        <f t="shared" si="2"/>
        <v>0.011759259259259261</v>
      </c>
      <c r="J17" s="10">
        <v>0.0478125</v>
      </c>
      <c r="K17" s="9">
        <f t="shared" si="3"/>
        <v>0.01202546296296296</v>
      </c>
      <c r="L17" s="10">
        <v>0.05983796296296296</v>
      </c>
      <c r="M17" s="9">
        <f t="shared" si="4"/>
        <v>0.011018518518518518</v>
      </c>
      <c r="N17" s="10">
        <v>0.07085648148148148</v>
      </c>
      <c r="O17" s="9">
        <f>P17-N17</f>
        <v>0.011759259259259261</v>
      </c>
      <c r="P17" s="10">
        <v>0.08261574074074074</v>
      </c>
      <c r="Q17" s="51"/>
      <c r="R17" s="70"/>
      <c r="S17" s="104"/>
      <c r="T17" s="74"/>
      <c r="U17" s="32"/>
      <c r="V17" s="33"/>
      <c r="W17" s="34"/>
      <c r="X17" s="34"/>
      <c r="Y17" s="35"/>
    </row>
    <row r="18" spans="1:25" ht="15.75" customHeight="1">
      <c r="A18" s="52">
        <v>6</v>
      </c>
      <c r="B18" s="57" t="s">
        <v>61</v>
      </c>
      <c r="C18" s="54">
        <v>31</v>
      </c>
      <c r="D18" s="22" t="s">
        <v>341</v>
      </c>
      <c r="E18" s="101" t="s">
        <v>342</v>
      </c>
      <c r="F18" s="102"/>
      <c r="G18" s="101" t="s">
        <v>343</v>
      </c>
      <c r="H18" s="102"/>
      <c r="I18" s="101" t="s">
        <v>344</v>
      </c>
      <c r="J18" s="102"/>
      <c r="K18" s="101" t="s">
        <v>345</v>
      </c>
      <c r="L18" s="102"/>
      <c r="M18" s="101" t="s">
        <v>346</v>
      </c>
      <c r="N18" s="102"/>
      <c r="O18" s="101" t="s">
        <v>347</v>
      </c>
      <c r="P18" s="102"/>
      <c r="Q18" s="50">
        <v>6</v>
      </c>
      <c r="R18" s="70"/>
      <c r="S18" s="104"/>
      <c r="T18" s="74"/>
      <c r="U18" s="32"/>
      <c r="V18" s="33"/>
      <c r="W18" s="34"/>
      <c r="X18" s="34"/>
      <c r="Y18" s="35"/>
    </row>
    <row r="19" spans="1:25" ht="22.5" customHeight="1" thickBot="1">
      <c r="A19" s="53"/>
      <c r="B19" s="58"/>
      <c r="C19" s="55"/>
      <c r="D19" s="8">
        <v>0.011875000000000002</v>
      </c>
      <c r="E19" s="9">
        <f t="shared" si="0"/>
        <v>0.012905092592592588</v>
      </c>
      <c r="F19" s="10">
        <v>0.02478009259259259</v>
      </c>
      <c r="G19" s="9">
        <f t="shared" si="1"/>
        <v>0.013159722222222225</v>
      </c>
      <c r="H19" s="10">
        <v>0.037939814814814815</v>
      </c>
      <c r="I19" s="9">
        <f t="shared" si="2"/>
        <v>0.012349537037037034</v>
      </c>
      <c r="J19" s="10">
        <v>0.05028935185185185</v>
      </c>
      <c r="K19" s="9">
        <f t="shared" si="3"/>
        <v>0.013171296296296306</v>
      </c>
      <c r="L19" s="10">
        <v>0.06346064814814815</v>
      </c>
      <c r="M19" s="9">
        <f t="shared" si="4"/>
        <v>0.009479166666666664</v>
      </c>
      <c r="N19" s="10">
        <v>0.07293981481481482</v>
      </c>
      <c r="O19" s="9">
        <f>P19-N19</f>
        <v>0.01307870370370369</v>
      </c>
      <c r="P19" s="10">
        <v>0.08601851851851851</v>
      </c>
      <c r="Q19" s="51"/>
      <c r="R19" s="70"/>
      <c r="S19" s="104"/>
      <c r="T19" s="74"/>
      <c r="U19" s="32"/>
      <c r="V19" s="33"/>
      <c r="W19" s="34"/>
      <c r="X19" s="34"/>
      <c r="Y19" s="35"/>
    </row>
    <row r="20" spans="1:25" ht="15.75" customHeight="1">
      <c r="A20" s="52">
        <v>7</v>
      </c>
      <c r="B20" s="57" t="s">
        <v>32</v>
      </c>
      <c r="C20" s="54">
        <v>50</v>
      </c>
      <c r="D20" s="22" t="s">
        <v>396</v>
      </c>
      <c r="E20" s="101" t="s">
        <v>397</v>
      </c>
      <c r="F20" s="102"/>
      <c r="G20" s="101" t="s">
        <v>399</v>
      </c>
      <c r="H20" s="102"/>
      <c r="I20" s="101" t="s">
        <v>400</v>
      </c>
      <c r="J20" s="102"/>
      <c r="K20" s="101" t="s">
        <v>401</v>
      </c>
      <c r="L20" s="102"/>
      <c r="M20" s="101" t="s">
        <v>402</v>
      </c>
      <c r="N20" s="102"/>
      <c r="O20" s="101" t="s">
        <v>403</v>
      </c>
      <c r="P20" s="102"/>
      <c r="Q20" s="50">
        <v>7</v>
      </c>
      <c r="R20" s="70"/>
      <c r="S20" s="104"/>
      <c r="T20" s="74"/>
      <c r="U20" s="32"/>
      <c r="V20" s="33"/>
      <c r="W20" s="34"/>
      <c r="X20" s="34"/>
      <c r="Y20" s="35"/>
    </row>
    <row r="21" spans="1:25" ht="16.5" customHeight="1" thickBot="1">
      <c r="A21" s="53"/>
      <c r="B21" s="58"/>
      <c r="C21" s="55"/>
      <c r="D21" s="8">
        <v>0.012418981481481482</v>
      </c>
      <c r="E21" s="9">
        <f t="shared" si="0"/>
        <v>0.012974537037037038</v>
      </c>
      <c r="F21" s="10">
        <v>0.02539351851851852</v>
      </c>
      <c r="G21" s="9">
        <f t="shared" si="1"/>
        <v>0.01379629629629629</v>
      </c>
      <c r="H21" s="10">
        <v>0.03918981481481481</v>
      </c>
      <c r="I21" s="9">
        <f t="shared" si="2"/>
        <v>0.013460648148148152</v>
      </c>
      <c r="J21" s="10">
        <v>0.05265046296296296</v>
      </c>
      <c r="K21" s="9">
        <f t="shared" si="3"/>
        <v>0.012372685185185188</v>
      </c>
      <c r="L21" s="10">
        <v>0.06502314814814815</v>
      </c>
      <c r="M21" s="9">
        <f t="shared" si="4"/>
        <v>0.011354166666666665</v>
      </c>
      <c r="N21" s="10">
        <v>0.07637731481481481</v>
      </c>
      <c r="O21" s="9">
        <f>P21-N21</f>
        <v>0.01241898148148149</v>
      </c>
      <c r="P21" s="10">
        <v>0.0887962962962963</v>
      </c>
      <c r="Q21" s="51"/>
      <c r="R21" s="70"/>
      <c r="S21" s="104"/>
      <c r="T21" s="74"/>
      <c r="U21" s="32"/>
      <c r="V21" s="33"/>
      <c r="W21" s="34"/>
      <c r="X21" s="34"/>
      <c r="Y21" s="35"/>
    </row>
    <row r="22" spans="1:25" ht="15.75" customHeight="1">
      <c r="A22" s="52">
        <v>8</v>
      </c>
      <c r="B22" s="57" t="s">
        <v>50</v>
      </c>
      <c r="C22" s="54">
        <v>60</v>
      </c>
      <c r="D22" s="22" t="s">
        <v>82</v>
      </c>
      <c r="E22" s="101" t="s">
        <v>83</v>
      </c>
      <c r="F22" s="102"/>
      <c r="G22" s="101" t="s">
        <v>84</v>
      </c>
      <c r="H22" s="102"/>
      <c r="I22" s="101" t="s">
        <v>85</v>
      </c>
      <c r="J22" s="102"/>
      <c r="K22" s="101" t="s">
        <v>86</v>
      </c>
      <c r="L22" s="102"/>
      <c r="M22" s="101" t="s">
        <v>87</v>
      </c>
      <c r="N22" s="102"/>
      <c r="O22" s="101" t="s">
        <v>88</v>
      </c>
      <c r="P22" s="102"/>
      <c r="Q22" s="50">
        <v>8</v>
      </c>
      <c r="R22" s="70"/>
      <c r="S22" s="104"/>
      <c r="T22" s="74"/>
      <c r="U22" s="32"/>
      <c r="V22" s="33"/>
      <c r="W22" s="34"/>
      <c r="X22" s="34"/>
      <c r="Y22" s="35"/>
    </row>
    <row r="23" spans="1:25" ht="16.5" customHeight="1" thickBot="1">
      <c r="A23" s="53"/>
      <c r="B23" s="58"/>
      <c r="C23" s="55"/>
      <c r="D23" s="8">
        <v>0.011898148148148149</v>
      </c>
      <c r="E23" s="9">
        <f t="shared" si="0"/>
        <v>0.01326388888888889</v>
      </c>
      <c r="F23" s="10">
        <v>0.02516203703703704</v>
      </c>
      <c r="G23" s="9">
        <f t="shared" si="1"/>
        <v>0.013865740740740741</v>
      </c>
      <c r="H23" s="10">
        <v>0.03902777777777778</v>
      </c>
      <c r="I23" s="9">
        <f t="shared" si="2"/>
        <v>0.014490740740740742</v>
      </c>
      <c r="J23" s="10">
        <v>0.05351851851851852</v>
      </c>
      <c r="K23" s="9">
        <f t="shared" si="3"/>
        <v>0.013449074074074072</v>
      </c>
      <c r="L23" s="10">
        <v>0.06696759259259259</v>
      </c>
      <c r="M23" s="9">
        <f t="shared" si="4"/>
        <v>0.011192129629629621</v>
      </c>
      <c r="N23" s="10">
        <v>0.07815972222222221</v>
      </c>
      <c r="O23" s="9">
        <f>P23-N23</f>
        <v>0.011736111111111128</v>
      </c>
      <c r="P23" s="10">
        <v>0.08989583333333334</v>
      </c>
      <c r="Q23" s="51"/>
      <c r="R23" s="70"/>
      <c r="S23" s="104"/>
      <c r="T23" s="74"/>
      <c r="U23" s="32"/>
      <c r="V23" s="33"/>
      <c r="W23" s="34"/>
      <c r="X23" s="34"/>
      <c r="Y23" s="35"/>
    </row>
    <row r="24" spans="1:25" ht="15.75" customHeight="1">
      <c r="A24" s="52">
        <v>9</v>
      </c>
      <c r="B24" s="57" t="s">
        <v>51</v>
      </c>
      <c r="C24" s="54">
        <v>76</v>
      </c>
      <c r="D24" s="22" t="s">
        <v>153</v>
      </c>
      <c r="E24" s="101" t="s">
        <v>154</v>
      </c>
      <c r="F24" s="102"/>
      <c r="G24" s="101" t="s">
        <v>155</v>
      </c>
      <c r="H24" s="102"/>
      <c r="I24" s="101" t="s">
        <v>156</v>
      </c>
      <c r="J24" s="102"/>
      <c r="K24" s="101" t="s">
        <v>157</v>
      </c>
      <c r="L24" s="102"/>
      <c r="M24" s="101" t="s">
        <v>158</v>
      </c>
      <c r="N24" s="102"/>
      <c r="O24" s="101" t="s">
        <v>159</v>
      </c>
      <c r="P24" s="102"/>
      <c r="Q24" s="50">
        <v>9</v>
      </c>
      <c r="R24" s="70"/>
      <c r="S24" s="104"/>
      <c r="T24" s="105">
        <v>1</v>
      </c>
      <c r="U24" s="32"/>
      <c r="V24" s="33"/>
      <c r="W24" s="34"/>
      <c r="X24" s="34"/>
      <c r="Y24" s="35"/>
    </row>
    <row r="25" spans="1:25" ht="16.5" customHeight="1" thickBot="1">
      <c r="A25" s="53"/>
      <c r="B25" s="58"/>
      <c r="C25" s="55"/>
      <c r="D25" s="8">
        <v>0.012789351851851852</v>
      </c>
      <c r="E25" s="9">
        <f t="shared" si="0"/>
        <v>0.013414351851851853</v>
      </c>
      <c r="F25" s="10">
        <v>0.026203703703703705</v>
      </c>
      <c r="G25" s="9">
        <f t="shared" si="1"/>
        <v>0.015567129629629629</v>
      </c>
      <c r="H25" s="10">
        <v>0.04177083333333333</v>
      </c>
      <c r="I25" s="9">
        <f t="shared" si="2"/>
        <v>0.01092592592592593</v>
      </c>
      <c r="J25" s="10">
        <v>0.05269675925925926</v>
      </c>
      <c r="K25" s="9">
        <f t="shared" si="3"/>
        <v>0.014224537037037036</v>
      </c>
      <c r="L25" s="10">
        <v>0.0669212962962963</v>
      </c>
      <c r="M25" s="9">
        <f t="shared" si="4"/>
        <v>0.011365740740740746</v>
      </c>
      <c r="N25" s="10">
        <v>0.07828703703703704</v>
      </c>
      <c r="O25" s="9">
        <f>P25-N25</f>
        <v>0.012789351851851857</v>
      </c>
      <c r="P25" s="10">
        <v>0.0910763888888889</v>
      </c>
      <c r="Q25" s="51"/>
      <c r="R25" s="70"/>
      <c r="S25" s="104"/>
      <c r="T25" s="105"/>
      <c r="U25" s="32"/>
      <c r="V25" s="33"/>
      <c r="W25" s="34"/>
      <c r="X25" s="34"/>
      <c r="Y25" s="35"/>
    </row>
    <row r="26" spans="1:25" ht="15.75" customHeight="1">
      <c r="A26" s="52">
        <v>10</v>
      </c>
      <c r="B26" s="57" t="s">
        <v>52</v>
      </c>
      <c r="C26" s="54">
        <v>87</v>
      </c>
      <c r="D26" s="22" t="s">
        <v>322</v>
      </c>
      <c r="E26" s="101" t="s">
        <v>323</v>
      </c>
      <c r="F26" s="102"/>
      <c r="G26" s="101" t="s">
        <v>324</v>
      </c>
      <c r="H26" s="102"/>
      <c r="I26" s="101" t="s">
        <v>325</v>
      </c>
      <c r="J26" s="102"/>
      <c r="K26" s="101" t="s">
        <v>326</v>
      </c>
      <c r="L26" s="102"/>
      <c r="M26" s="101" t="s">
        <v>327</v>
      </c>
      <c r="N26" s="102"/>
      <c r="O26" s="101" t="s">
        <v>328</v>
      </c>
      <c r="P26" s="102"/>
      <c r="Q26" s="50">
        <v>10</v>
      </c>
      <c r="R26" s="70"/>
      <c r="S26" s="72">
        <v>2</v>
      </c>
      <c r="T26" s="105"/>
      <c r="U26" s="32"/>
      <c r="V26" s="33"/>
      <c r="W26" s="34"/>
      <c r="X26" s="34"/>
      <c r="Y26" s="35"/>
    </row>
    <row r="27" spans="1:25" ht="16.5" customHeight="1" thickBot="1">
      <c r="A27" s="53"/>
      <c r="B27" s="58"/>
      <c r="C27" s="55"/>
      <c r="D27" s="8">
        <v>0.011516203703703702</v>
      </c>
      <c r="E27" s="9">
        <f t="shared" si="0"/>
        <v>0.01260416666666667</v>
      </c>
      <c r="F27" s="10">
        <v>0.024120370370370372</v>
      </c>
      <c r="G27" s="9">
        <f t="shared" si="1"/>
        <v>0.015011574074074076</v>
      </c>
      <c r="H27" s="10">
        <v>0.03913194444444445</v>
      </c>
      <c r="I27" s="9">
        <f t="shared" si="2"/>
        <v>0.013240740740740733</v>
      </c>
      <c r="J27" s="10">
        <v>0.05237268518518518</v>
      </c>
      <c r="K27" s="9">
        <f t="shared" si="3"/>
        <v>0.013715277777777778</v>
      </c>
      <c r="L27" s="10">
        <v>0.06608796296296296</v>
      </c>
      <c r="M27" s="9">
        <f t="shared" si="4"/>
        <v>0.011840277777777783</v>
      </c>
      <c r="N27" s="10">
        <v>0.07792824074074074</v>
      </c>
      <c r="O27" s="9">
        <f>P27-N27</f>
        <v>0.013414351851851844</v>
      </c>
      <c r="P27" s="10">
        <v>0.09134259259259259</v>
      </c>
      <c r="Q27" s="51"/>
      <c r="R27" s="70"/>
      <c r="S27" s="72"/>
      <c r="T27" s="105"/>
      <c r="U27" s="32"/>
      <c r="V27" s="33"/>
      <c r="W27" s="34"/>
      <c r="X27" s="34"/>
      <c r="Y27" s="35"/>
    </row>
    <row r="28" spans="1:25" ht="15.75" customHeight="1">
      <c r="A28" s="52">
        <v>11</v>
      </c>
      <c r="B28" s="57" t="s">
        <v>33</v>
      </c>
      <c r="C28" s="54">
        <v>52</v>
      </c>
      <c r="D28" s="22" t="s">
        <v>294</v>
      </c>
      <c r="E28" s="101" t="s">
        <v>295</v>
      </c>
      <c r="F28" s="102"/>
      <c r="G28" s="101" t="s">
        <v>296</v>
      </c>
      <c r="H28" s="102"/>
      <c r="I28" s="101" t="s">
        <v>297</v>
      </c>
      <c r="J28" s="102"/>
      <c r="K28" s="101" t="s">
        <v>298</v>
      </c>
      <c r="L28" s="102"/>
      <c r="M28" s="101" t="s">
        <v>299</v>
      </c>
      <c r="N28" s="102"/>
      <c r="O28" s="101" t="s">
        <v>300</v>
      </c>
      <c r="P28" s="102"/>
      <c r="Q28" s="50">
        <v>11</v>
      </c>
      <c r="R28" s="70"/>
      <c r="S28" s="106"/>
      <c r="T28" s="105"/>
      <c r="U28" s="32"/>
      <c r="V28" s="33"/>
      <c r="W28" s="34"/>
      <c r="X28" s="34"/>
      <c r="Y28" s="35"/>
    </row>
    <row r="29" spans="1:25" ht="20.25" customHeight="1" thickBot="1">
      <c r="A29" s="53"/>
      <c r="B29" s="58"/>
      <c r="C29" s="55"/>
      <c r="D29" s="8">
        <v>0.012164351851851852</v>
      </c>
      <c r="E29" s="9">
        <f t="shared" si="0"/>
        <v>0.013275462962962963</v>
      </c>
      <c r="F29" s="10">
        <v>0.025439814814814814</v>
      </c>
      <c r="G29" s="9">
        <f t="shared" si="1"/>
        <v>0.014594907407407407</v>
      </c>
      <c r="H29" s="10">
        <v>0.04003472222222222</v>
      </c>
      <c r="I29" s="9">
        <f t="shared" si="2"/>
        <v>0.015185185185185184</v>
      </c>
      <c r="J29" s="10">
        <v>0.055219907407407405</v>
      </c>
      <c r="K29" s="9">
        <f t="shared" si="3"/>
        <v>0.013101851851851858</v>
      </c>
      <c r="L29" s="10">
        <v>0.06832175925925926</v>
      </c>
      <c r="M29" s="9">
        <f t="shared" si="4"/>
        <v>0.01156249999999999</v>
      </c>
      <c r="N29" s="10">
        <v>0.07988425925925925</v>
      </c>
      <c r="O29" s="9">
        <f>P29-N29</f>
        <v>0.012824074074074085</v>
      </c>
      <c r="P29" s="10">
        <v>0.09270833333333334</v>
      </c>
      <c r="Q29" s="51"/>
      <c r="R29" s="70"/>
      <c r="S29" s="106"/>
      <c r="T29" s="105"/>
      <c r="U29" s="32"/>
      <c r="V29" s="33"/>
      <c r="W29" s="34"/>
      <c r="X29" s="34"/>
      <c r="Y29" s="35"/>
    </row>
    <row r="30" spans="1:25" ht="15.75" customHeight="1">
      <c r="A30" s="52">
        <v>12</v>
      </c>
      <c r="B30" s="57" t="s">
        <v>34</v>
      </c>
      <c r="C30" s="54">
        <v>90</v>
      </c>
      <c r="D30" s="22" t="s">
        <v>174</v>
      </c>
      <c r="E30" s="101" t="s">
        <v>175</v>
      </c>
      <c r="F30" s="102"/>
      <c r="G30" s="101" t="s">
        <v>176</v>
      </c>
      <c r="H30" s="102"/>
      <c r="I30" s="101" t="s">
        <v>177</v>
      </c>
      <c r="J30" s="102"/>
      <c r="K30" s="101" t="s">
        <v>178</v>
      </c>
      <c r="L30" s="102"/>
      <c r="M30" s="101" t="s">
        <v>179</v>
      </c>
      <c r="N30" s="103"/>
      <c r="O30" s="101" t="s">
        <v>180</v>
      </c>
      <c r="P30" s="102"/>
      <c r="Q30" s="50">
        <v>12</v>
      </c>
      <c r="R30" s="70"/>
      <c r="S30" s="72">
        <v>3</v>
      </c>
      <c r="T30" s="105"/>
      <c r="U30" s="32"/>
      <c r="V30" s="33"/>
      <c r="W30" s="34"/>
      <c r="X30" s="34"/>
      <c r="Y30" s="35"/>
    </row>
    <row r="31" spans="1:25" ht="16.5" customHeight="1" thickBot="1">
      <c r="A31" s="53"/>
      <c r="B31" s="58"/>
      <c r="C31" s="55"/>
      <c r="D31" s="8">
        <v>0.013958333333333335</v>
      </c>
      <c r="E31" s="9">
        <f t="shared" si="0"/>
        <v>0.013680555555555555</v>
      </c>
      <c r="F31" s="10">
        <v>0.02763888888888889</v>
      </c>
      <c r="G31" s="9">
        <f t="shared" si="1"/>
        <v>0.014687500000000003</v>
      </c>
      <c r="H31" s="10">
        <v>0.04232638888888889</v>
      </c>
      <c r="I31" s="9">
        <f t="shared" si="2"/>
        <v>0.012905092592592593</v>
      </c>
      <c r="J31" s="10">
        <v>0.055231481481481486</v>
      </c>
      <c r="K31" s="9">
        <f t="shared" si="3"/>
        <v>0.013263888888888874</v>
      </c>
      <c r="L31" s="10">
        <v>0.06849537037037036</v>
      </c>
      <c r="M31" s="9">
        <f t="shared" si="4"/>
        <v>0.011111111111111127</v>
      </c>
      <c r="N31" s="10">
        <v>0.07960648148148149</v>
      </c>
      <c r="O31" s="9">
        <f>P31-N31</f>
        <v>0.013240740740740747</v>
      </c>
      <c r="P31" s="10">
        <v>0.09284722222222223</v>
      </c>
      <c r="Q31" s="51"/>
      <c r="R31" s="70"/>
      <c r="S31" s="72"/>
      <c r="T31" s="105"/>
      <c r="U31" s="35"/>
      <c r="V31" s="35"/>
      <c r="W31" s="35"/>
      <c r="X31" s="35"/>
      <c r="Y31" s="35"/>
    </row>
    <row r="32" spans="1:25" ht="15.75" customHeight="1">
      <c r="A32" s="52">
        <v>13</v>
      </c>
      <c r="B32" s="57" t="s">
        <v>62</v>
      </c>
      <c r="C32" s="54">
        <v>94</v>
      </c>
      <c r="D32" s="22" t="s">
        <v>376</v>
      </c>
      <c r="E32" s="101" t="s">
        <v>377</v>
      </c>
      <c r="F32" s="102"/>
      <c r="G32" s="101" t="s">
        <v>378</v>
      </c>
      <c r="H32" s="102"/>
      <c r="I32" s="101" t="s">
        <v>174</v>
      </c>
      <c r="J32" s="102"/>
      <c r="K32" s="101" t="s">
        <v>379</v>
      </c>
      <c r="L32" s="102"/>
      <c r="M32" s="101" t="s">
        <v>380</v>
      </c>
      <c r="N32" s="102"/>
      <c r="O32" s="101" t="s">
        <v>381</v>
      </c>
      <c r="P32" s="102"/>
      <c r="Q32" s="50">
        <v>13</v>
      </c>
      <c r="R32" s="107">
        <v>1</v>
      </c>
      <c r="S32" s="106"/>
      <c r="T32" s="105"/>
      <c r="U32" s="35"/>
      <c r="V32" s="35"/>
      <c r="W32" s="35"/>
      <c r="X32" s="35"/>
      <c r="Y32" s="35"/>
    </row>
    <row r="33" spans="1:25" ht="22.5" customHeight="1" thickBot="1">
      <c r="A33" s="53"/>
      <c r="B33" s="58"/>
      <c r="C33" s="55"/>
      <c r="D33" s="8">
        <v>0.012604166666666666</v>
      </c>
      <c r="E33" s="9">
        <f t="shared" si="0"/>
        <v>0.013819444444444443</v>
      </c>
      <c r="F33" s="10">
        <v>0.02642361111111111</v>
      </c>
      <c r="G33" s="9">
        <f t="shared" si="1"/>
        <v>0.01686342592592593</v>
      </c>
      <c r="H33" s="10">
        <v>0.04328703703703704</v>
      </c>
      <c r="I33" s="9">
        <f t="shared" si="2"/>
        <v>0.014467592592592587</v>
      </c>
      <c r="J33" s="10">
        <v>0.05775462962962963</v>
      </c>
      <c r="K33" s="9">
        <f t="shared" si="3"/>
        <v>0.013344907407407403</v>
      </c>
      <c r="L33" s="10">
        <v>0.07109953703703703</v>
      </c>
      <c r="M33" s="9">
        <f t="shared" si="4"/>
        <v>0.010613425925925929</v>
      </c>
      <c r="N33" s="10">
        <v>0.08171296296296296</v>
      </c>
      <c r="O33" s="9">
        <f>P33-N33</f>
        <v>0.012303240740740753</v>
      </c>
      <c r="P33" s="10">
        <v>0.09401620370370371</v>
      </c>
      <c r="Q33" s="51"/>
      <c r="R33" s="107"/>
      <c r="S33" s="106"/>
      <c r="T33" s="105"/>
      <c r="U33" s="32"/>
      <c r="V33" s="33"/>
      <c r="W33" s="34"/>
      <c r="X33" s="34"/>
      <c r="Y33" s="35"/>
    </row>
    <row r="34" spans="1:25" ht="15.75" customHeight="1">
      <c r="A34" s="52">
        <v>14</v>
      </c>
      <c r="B34" s="57" t="s">
        <v>63</v>
      </c>
      <c r="C34" s="54">
        <v>45</v>
      </c>
      <c r="D34" s="22" t="s">
        <v>315</v>
      </c>
      <c r="E34" s="101" t="s">
        <v>316</v>
      </c>
      <c r="F34" s="102"/>
      <c r="G34" s="101" t="s">
        <v>317</v>
      </c>
      <c r="H34" s="102"/>
      <c r="I34" s="101" t="s">
        <v>320</v>
      </c>
      <c r="J34" s="102"/>
      <c r="K34" s="101" t="s">
        <v>319</v>
      </c>
      <c r="L34" s="102"/>
      <c r="M34" s="101" t="s">
        <v>318</v>
      </c>
      <c r="N34" s="102"/>
      <c r="O34" s="101" t="s">
        <v>321</v>
      </c>
      <c r="P34" s="102"/>
      <c r="Q34" s="50">
        <v>14</v>
      </c>
      <c r="R34" s="108"/>
      <c r="S34" s="106"/>
      <c r="T34" s="105"/>
      <c r="U34" s="32"/>
      <c r="V34" s="33"/>
      <c r="W34" s="34"/>
      <c r="X34" s="34"/>
      <c r="Y34" s="35"/>
    </row>
    <row r="35" spans="1:25" ht="16.5" customHeight="1" thickBot="1">
      <c r="A35" s="53"/>
      <c r="B35" s="58"/>
      <c r="C35" s="55"/>
      <c r="D35" s="8">
        <v>0.013310185185185187</v>
      </c>
      <c r="E35" s="9">
        <f t="shared" si="0"/>
        <v>0.012337962962962959</v>
      </c>
      <c r="F35" s="10">
        <v>0.025648148148148146</v>
      </c>
      <c r="G35" s="9">
        <f t="shared" si="1"/>
        <v>0.013148148148148148</v>
      </c>
      <c r="H35" s="10">
        <v>0.038796296296296294</v>
      </c>
      <c r="I35" s="9">
        <f t="shared" si="2"/>
        <v>0.01585648148148148</v>
      </c>
      <c r="J35" s="10">
        <v>0.05465277777777777</v>
      </c>
      <c r="K35" s="9">
        <f t="shared" si="3"/>
        <v>0.012708333333333335</v>
      </c>
      <c r="L35" s="10">
        <v>0.06736111111111111</v>
      </c>
      <c r="M35" s="9">
        <f t="shared" si="4"/>
        <v>0.013148148148148159</v>
      </c>
      <c r="N35" s="10">
        <v>0.08050925925925927</v>
      </c>
      <c r="O35" s="9">
        <f>P35-N35</f>
        <v>0.014247685185185183</v>
      </c>
      <c r="P35" s="10">
        <v>0.09475694444444445</v>
      </c>
      <c r="Q35" s="51"/>
      <c r="R35" s="108"/>
      <c r="S35" s="106"/>
      <c r="T35" s="105"/>
      <c r="U35" s="32"/>
      <c r="V35" s="33"/>
      <c r="W35" s="34"/>
      <c r="X35" s="34"/>
      <c r="Y35" s="35"/>
    </row>
    <row r="36" spans="1:25" ht="15.75" customHeight="1">
      <c r="A36" s="52">
        <v>15</v>
      </c>
      <c r="B36" s="57" t="s">
        <v>53</v>
      </c>
      <c r="C36" s="54">
        <v>80</v>
      </c>
      <c r="D36" s="22" t="s">
        <v>362</v>
      </c>
      <c r="E36" s="101" t="s">
        <v>363</v>
      </c>
      <c r="F36" s="102"/>
      <c r="G36" s="101" t="s">
        <v>364</v>
      </c>
      <c r="H36" s="102"/>
      <c r="I36" s="101" t="s">
        <v>365</v>
      </c>
      <c r="J36" s="102"/>
      <c r="K36" s="101" t="s">
        <v>366</v>
      </c>
      <c r="L36" s="102"/>
      <c r="M36" s="101" t="s">
        <v>367</v>
      </c>
      <c r="N36" s="102"/>
      <c r="O36" s="101" t="s">
        <v>368</v>
      </c>
      <c r="P36" s="102"/>
      <c r="Q36" s="50">
        <v>15</v>
      </c>
      <c r="R36" s="108"/>
      <c r="S36" s="106"/>
      <c r="T36" s="105">
        <v>2</v>
      </c>
      <c r="U36" s="32"/>
      <c r="V36" s="33"/>
      <c r="W36" s="34"/>
      <c r="X36" s="34"/>
      <c r="Y36" s="35"/>
    </row>
    <row r="37" spans="1:25" ht="21.75" customHeight="1" thickBot="1">
      <c r="A37" s="53"/>
      <c r="B37" s="58"/>
      <c r="C37" s="55"/>
      <c r="D37" s="8">
        <v>0.014421296296296295</v>
      </c>
      <c r="E37" s="9">
        <f t="shared" si="0"/>
        <v>0.013518518518518522</v>
      </c>
      <c r="F37" s="10">
        <v>0.027939814814814817</v>
      </c>
      <c r="G37" s="9">
        <f t="shared" si="1"/>
        <v>0.014999999999999996</v>
      </c>
      <c r="H37" s="10">
        <v>0.04293981481481481</v>
      </c>
      <c r="I37" s="9">
        <f t="shared" si="2"/>
        <v>0.0141087962962963</v>
      </c>
      <c r="J37" s="10">
        <v>0.05704861111111111</v>
      </c>
      <c r="K37" s="9">
        <f t="shared" si="3"/>
        <v>0.011307870370370364</v>
      </c>
      <c r="L37" s="10">
        <v>0.06835648148148148</v>
      </c>
      <c r="M37" s="9">
        <f t="shared" si="4"/>
        <v>0.012268518518518526</v>
      </c>
      <c r="N37" s="10">
        <v>0.080625</v>
      </c>
      <c r="O37" s="21">
        <f>P37-N37</f>
        <v>0.014803240740740742</v>
      </c>
      <c r="P37" s="10">
        <v>0.09542824074074074</v>
      </c>
      <c r="Q37" s="51"/>
      <c r="R37" s="108"/>
      <c r="S37" s="106"/>
      <c r="T37" s="105"/>
      <c r="U37" s="32"/>
      <c r="V37" s="33"/>
      <c r="W37" s="34"/>
      <c r="X37" s="34"/>
      <c r="Y37" s="35"/>
    </row>
    <row r="38" spans="1:25" ht="15.75" customHeight="1">
      <c r="A38" s="52">
        <v>16</v>
      </c>
      <c r="B38" s="57" t="s">
        <v>65</v>
      </c>
      <c r="C38" s="54">
        <v>30</v>
      </c>
      <c r="D38" s="22" t="s">
        <v>308</v>
      </c>
      <c r="E38" s="101" t="s">
        <v>309</v>
      </c>
      <c r="F38" s="102"/>
      <c r="G38" s="101" t="s">
        <v>310</v>
      </c>
      <c r="H38" s="102"/>
      <c r="I38" s="101" t="s">
        <v>311</v>
      </c>
      <c r="J38" s="102"/>
      <c r="K38" s="101" t="s">
        <v>312</v>
      </c>
      <c r="L38" s="102"/>
      <c r="M38" s="101" t="s">
        <v>313</v>
      </c>
      <c r="N38" s="102"/>
      <c r="O38" s="101" t="s">
        <v>314</v>
      </c>
      <c r="P38" s="102"/>
      <c r="Q38" s="50">
        <v>16</v>
      </c>
      <c r="R38" s="108"/>
      <c r="S38" s="106"/>
      <c r="T38" s="105"/>
      <c r="U38" s="32"/>
      <c r="V38" s="33"/>
      <c r="W38" s="34"/>
      <c r="X38" s="34"/>
      <c r="Y38" s="35"/>
    </row>
    <row r="39" spans="1:25" ht="16.5" customHeight="1" thickBot="1">
      <c r="A39" s="53"/>
      <c r="B39" s="58"/>
      <c r="C39" s="55"/>
      <c r="D39" s="8">
        <v>0.01255787037037037</v>
      </c>
      <c r="E39" s="9">
        <f t="shared" si="0"/>
        <v>0.013715277777777783</v>
      </c>
      <c r="F39" s="10">
        <v>0.026273148148148153</v>
      </c>
      <c r="G39" s="9">
        <f t="shared" si="1"/>
        <v>0.01581018518518518</v>
      </c>
      <c r="H39" s="10">
        <v>0.042083333333333334</v>
      </c>
      <c r="I39" s="9">
        <f t="shared" si="2"/>
        <v>0.0141087962962963</v>
      </c>
      <c r="J39" s="10">
        <v>0.056192129629629634</v>
      </c>
      <c r="K39" s="9">
        <f t="shared" si="3"/>
        <v>0.015208333333333338</v>
      </c>
      <c r="L39" s="10">
        <v>0.07140046296296297</v>
      </c>
      <c r="M39" s="9">
        <f t="shared" si="4"/>
        <v>0.010185185185185186</v>
      </c>
      <c r="N39" s="10">
        <v>0.08158564814814816</v>
      </c>
      <c r="O39" s="9">
        <f>P39-N39</f>
        <v>0.014537037037037029</v>
      </c>
      <c r="P39" s="10">
        <v>0.09612268518518519</v>
      </c>
      <c r="Q39" s="51"/>
      <c r="R39" s="108"/>
      <c r="S39" s="106"/>
      <c r="T39" s="105"/>
      <c r="U39" s="32"/>
      <c r="V39" s="33"/>
      <c r="W39" s="34"/>
      <c r="X39" s="34"/>
      <c r="Y39" s="35"/>
    </row>
    <row r="40" spans="1:25" ht="15.75" customHeight="1">
      <c r="A40" s="52">
        <v>17</v>
      </c>
      <c r="B40" s="57" t="s">
        <v>35</v>
      </c>
      <c r="C40" s="54">
        <v>95</v>
      </c>
      <c r="D40" s="22" t="s">
        <v>287</v>
      </c>
      <c r="E40" s="101" t="s">
        <v>288</v>
      </c>
      <c r="F40" s="102"/>
      <c r="G40" s="101" t="s">
        <v>289</v>
      </c>
      <c r="H40" s="102"/>
      <c r="I40" s="101" t="s">
        <v>290</v>
      </c>
      <c r="J40" s="102"/>
      <c r="K40" s="101" t="s">
        <v>291</v>
      </c>
      <c r="L40" s="102"/>
      <c r="M40" s="101" t="s">
        <v>292</v>
      </c>
      <c r="N40" s="102"/>
      <c r="O40" s="101" t="s">
        <v>293</v>
      </c>
      <c r="P40" s="102"/>
      <c r="Q40" s="50">
        <v>17</v>
      </c>
      <c r="R40" s="107">
        <v>2</v>
      </c>
      <c r="S40" s="106"/>
      <c r="T40" s="105"/>
      <c r="U40" s="32"/>
      <c r="V40" s="33"/>
      <c r="W40" s="34"/>
      <c r="X40" s="34"/>
      <c r="Y40" s="35"/>
    </row>
    <row r="41" spans="1:25" ht="22.5" customHeight="1" thickBot="1">
      <c r="A41" s="53"/>
      <c r="B41" s="58"/>
      <c r="C41" s="55"/>
      <c r="D41" s="8">
        <v>0.013020833333333334</v>
      </c>
      <c r="E41" s="9">
        <f t="shared" si="0"/>
        <v>0.014050925925925923</v>
      </c>
      <c r="F41" s="10">
        <v>0.027071759259259257</v>
      </c>
      <c r="G41" s="9">
        <f t="shared" si="1"/>
        <v>0.015567129629629636</v>
      </c>
      <c r="H41" s="10">
        <v>0.04263888888888889</v>
      </c>
      <c r="I41" s="9">
        <f t="shared" si="2"/>
        <v>0.015555555555555552</v>
      </c>
      <c r="J41" s="10">
        <v>0.058194444444444444</v>
      </c>
      <c r="K41" s="9">
        <f t="shared" si="3"/>
        <v>0.014560185185185183</v>
      </c>
      <c r="L41" s="10">
        <v>0.07275462962962963</v>
      </c>
      <c r="M41" s="9">
        <f t="shared" si="4"/>
        <v>0.011053240740740738</v>
      </c>
      <c r="N41" s="10">
        <v>0.08380787037037037</v>
      </c>
      <c r="O41" s="9">
        <f>P41-N41</f>
        <v>0.01319444444444444</v>
      </c>
      <c r="P41" s="10">
        <v>0.0970023148148148</v>
      </c>
      <c r="Q41" s="51"/>
      <c r="R41" s="107"/>
      <c r="S41" s="106"/>
      <c r="T41" s="105"/>
      <c r="U41" s="32"/>
      <c r="V41" s="33"/>
      <c r="W41" s="34"/>
      <c r="X41" s="34"/>
      <c r="Y41" s="35"/>
    </row>
    <row r="42" spans="1:25" ht="15.75" customHeight="1">
      <c r="A42" s="52">
        <v>18</v>
      </c>
      <c r="B42" s="57" t="s">
        <v>54</v>
      </c>
      <c r="C42" s="54">
        <v>62</v>
      </c>
      <c r="D42" s="22" t="s">
        <v>280</v>
      </c>
      <c r="E42" s="101" t="s">
        <v>281</v>
      </c>
      <c r="F42" s="102"/>
      <c r="G42" s="101" t="s">
        <v>282</v>
      </c>
      <c r="H42" s="102"/>
      <c r="I42" s="101" t="s">
        <v>283</v>
      </c>
      <c r="J42" s="102"/>
      <c r="K42" s="101" t="s">
        <v>284</v>
      </c>
      <c r="L42" s="102"/>
      <c r="M42" s="101" t="s">
        <v>285</v>
      </c>
      <c r="N42" s="102"/>
      <c r="O42" s="101" t="s">
        <v>286</v>
      </c>
      <c r="P42" s="102"/>
      <c r="Q42" s="50">
        <v>18</v>
      </c>
      <c r="R42" s="108"/>
      <c r="S42" s="106"/>
      <c r="T42" s="105"/>
      <c r="U42" s="32"/>
      <c r="V42" s="33"/>
      <c r="W42" s="34"/>
      <c r="X42" s="34"/>
      <c r="Y42" s="35"/>
    </row>
    <row r="43" spans="1:25" ht="24" customHeight="1" thickBot="1">
      <c r="A43" s="53"/>
      <c r="B43" s="58"/>
      <c r="C43" s="55"/>
      <c r="D43" s="8">
        <v>0.01326388888888889</v>
      </c>
      <c r="E43" s="9">
        <f t="shared" si="0"/>
        <v>0.013206018518518521</v>
      </c>
      <c r="F43" s="10">
        <v>0.02646990740740741</v>
      </c>
      <c r="G43" s="9">
        <f t="shared" si="1"/>
        <v>0.015648148148148144</v>
      </c>
      <c r="H43" s="10">
        <v>0.042118055555555554</v>
      </c>
      <c r="I43" s="9">
        <f t="shared" si="2"/>
        <v>0.014120370370370373</v>
      </c>
      <c r="J43" s="10">
        <v>0.05623842592592593</v>
      </c>
      <c r="K43" s="9">
        <f t="shared" si="3"/>
        <v>0.01383101851851852</v>
      </c>
      <c r="L43" s="10">
        <v>0.07006944444444445</v>
      </c>
      <c r="M43" s="9">
        <f t="shared" si="4"/>
        <v>0.013310185185185189</v>
      </c>
      <c r="N43" s="10">
        <v>0.08337962962962964</v>
      </c>
      <c r="O43" s="9">
        <f>P43-N43</f>
        <v>0.013726851851851851</v>
      </c>
      <c r="P43" s="10">
        <v>0.09710648148148149</v>
      </c>
      <c r="Q43" s="51"/>
      <c r="R43" s="108"/>
      <c r="S43" s="106"/>
      <c r="T43" s="105"/>
      <c r="U43" s="32"/>
      <c r="V43" s="33"/>
      <c r="W43" s="34"/>
      <c r="X43" s="34"/>
      <c r="Y43" s="35"/>
    </row>
    <row r="44" spans="1:25" ht="15.75" customHeight="1">
      <c r="A44" s="52">
        <v>19</v>
      </c>
      <c r="B44" s="88" t="s">
        <v>55</v>
      </c>
      <c r="C44" s="90">
        <v>67</v>
      </c>
      <c r="D44" s="42" t="s">
        <v>267</v>
      </c>
      <c r="E44" s="101" t="s">
        <v>266</v>
      </c>
      <c r="F44" s="102"/>
      <c r="G44" s="101" t="s">
        <v>268</v>
      </c>
      <c r="H44" s="102"/>
      <c r="I44" s="101" t="s">
        <v>269</v>
      </c>
      <c r="J44" s="102"/>
      <c r="K44" s="101" t="s">
        <v>270</v>
      </c>
      <c r="L44" s="102"/>
      <c r="M44" s="101" t="s">
        <v>271</v>
      </c>
      <c r="N44" s="102"/>
      <c r="O44" s="101" t="s">
        <v>272</v>
      </c>
      <c r="P44" s="102"/>
      <c r="Q44" s="50">
        <v>19</v>
      </c>
      <c r="R44" s="108"/>
      <c r="S44" s="106"/>
      <c r="T44" s="105">
        <v>3</v>
      </c>
      <c r="U44" s="32"/>
      <c r="V44" s="33"/>
      <c r="W44" s="34"/>
      <c r="X44" s="34"/>
      <c r="Y44" s="35"/>
    </row>
    <row r="45" spans="1:25" ht="16.5" customHeight="1" thickBot="1">
      <c r="A45" s="53"/>
      <c r="B45" s="89"/>
      <c r="C45" s="91"/>
      <c r="D45" s="41">
        <v>0.014108796296296295</v>
      </c>
      <c r="E45" s="9">
        <f t="shared" si="0"/>
        <v>0.013981481481481485</v>
      </c>
      <c r="F45" s="10">
        <v>0.02809027777777778</v>
      </c>
      <c r="G45" s="9">
        <f t="shared" si="1"/>
        <v>0.014953703703703702</v>
      </c>
      <c r="H45" s="10">
        <v>0.04304398148148148</v>
      </c>
      <c r="I45" s="9">
        <f t="shared" si="2"/>
        <v>0.015671296296296294</v>
      </c>
      <c r="J45" s="10">
        <v>0.058715277777777776</v>
      </c>
      <c r="K45" s="9">
        <f t="shared" si="3"/>
        <v>0.014317129629629631</v>
      </c>
      <c r="L45" s="10">
        <v>0.07303240740740741</v>
      </c>
      <c r="M45" s="9">
        <f t="shared" si="4"/>
        <v>0.011307870370370357</v>
      </c>
      <c r="N45" s="10">
        <v>0.08434027777777776</v>
      </c>
      <c r="O45" s="9">
        <f>P45-N45</f>
        <v>0.012858796296296313</v>
      </c>
      <c r="P45" s="10">
        <v>0.09719907407407408</v>
      </c>
      <c r="Q45" s="51"/>
      <c r="R45" s="108"/>
      <c r="S45" s="106"/>
      <c r="T45" s="105"/>
      <c r="U45" s="32"/>
      <c r="V45" s="33"/>
      <c r="W45" s="34"/>
      <c r="X45" s="34"/>
      <c r="Y45" s="35"/>
    </row>
    <row r="46" spans="1:25" ht="15.75" customHeight="1">
      <c r="A46" s="52">
        <v>20</v>
      </c>
      <c r="B46" s="87" t="s">
        <v>36</v>
      </c>
      <c r="C46" s="54">
        <v>91</v>
      </c>
      <c r="D46" s="22" t="s">
        <v>301</v>
      </c>
      <c r="E46" s="101" t="s">
        <v>302</v>
      </c>
      <c r="F46" s="102"/>
      <c r="G46" s="101" t="s">
        <v>303</v>
      </c>
      <c r="H46" s="102"/>
      <c r="I46" s="101" t="s">
        <v>304</v>
      </c>
      <c r="J46" s="102"/>
      <c r="K46" s="101" t="s">
        <v>305</v>
      </c>
      <c r="L46" s="102"/>
      <c r="M46" s="101" t="s">
        <v>306</v>
      </c>
      <c r="N46" s="102"/>
      <c r="O46" s="101" t="s">
        <v>307</v>
      </c>
      <c r="P46" s="102"/>
      <c r="Q46" s="50">
        <v>20</v>
      </c>
      <c r="R46" s="108"/>
      <c r="S46" s="72">
        <v>4</v>
      </c>
      <c r="T46" s="105"/>
      <c r="U46" s="32"/>
      <c r="V46" s="33"/>
      <c r="W46" s="34"/>
      <c r="X46" s="34"/>
      <c r="Y46" s="35"/>
    </row>
    <row r="47" spans="1:25" ht="16.5" customHeight="1" thickBot="1">
      <c r="A47" s="53"/>
      <c r="B47" s="58"/>
      <c r="C47" s="55"/>
      <c r="D47" s="8">
        <v>0.012488425925925925</v>
      </c>
      <c r="E47" s="9">
        <f t="shared" si="0"/>
        <v>0.013449074074074077</v>
      </c>
      <c r="F47" s="10">
        <v>0.025937500000000002</v>
      </c>
      <c r="G47" s="9">
        <f t="shared" si="1"/>
        <v>0.015520833333333331</v>
      </c>
      <c r="H47" s="10">
        <v>0.04145833333333333</v>
      </c>
      <c r="I47" s="9">
        <f t="shared" si="2"/>
        <v>0.017986111111111112</v>
      </c>
      <c r="J47" s="10">
        <v>0.059444444444444446</v>
      </c>
      <c r="K47" s="9">
        <f t="shared" si="3"/>
        <v>0.013275462962962968</v>
      </c>
      <c r="L47" s="10">
        <v>0.07271990740740741</v>
      </c>
      <c r="M47" s="9">
        <f t="shared" si="4"/>
        <v>0.01158564814814815</v>
      </c>
      <c r="N47" s="10">
        <v>0.08430555555555556</v>
      </c>
      <c r="O47" s="9">
        <f>P47-N47</f>
        <v>0.013692129629629624</v>
      </c>
      <c r="P47" s="10">
        <v>0.09799768518518519</v>
      </c>
      <c r="Q47" s="51"/>
      <c r="R47" s="108"/>
      <c r="S47" s="72"/>
      <c r="T47" s="105"/>
      <c r="U47" s="32"/>
      <c r="V47" s="33"/>
      <c r="W47" s="34"/>
      <c r="X47" s="34"/>
      <c r="Y47" s="35"/>
    </row>
    <row r="48" spans="1:25" ht="15.75" customHeight="1">
      <c r="A48" s="52">
        <v>21</v>
      </c>
      <c r="B48" s="57" t="s">
        <v>56</v>
      </c>
      <c r="C48" s="54">
        <v>78</v>
      </c>
      <c r="D48" s="22" t="s">
        <v>203</v>
      </c>
      <c r="E48" s="101" t="s">
        <v>204</v>
      </c>
      <c r="F48" s="102"/>
      <c r="G48" s="101" t="s">
        <v>205</v>
      </c>
      <c r="H48" s="102"/>
      <c r="I48" s="101" t="s">
        <v>206</v>
      </c>
      <c r="J48" s="102"/>
      <c r="K48" s="101" t="s">
        <v>207</v>
      </c>
      <c r="L48" s="102"/>
      <c r="M48" s="101" t="s">
        <v>264</v>
      </c>
      <c r="N48" s="102"/>
      <c r="O48" s="101" t="s">
        <v>208</v>
      </c>
      <c r="P48" s="102"/>
      <c r="Q48" s="50">
        <v>21</v>
      </c>
      <c r="R48" s="108"/>
      <c r="S48" s="106"/>
      <c r="T48" s="105">
        <v>4</v>
      </c>
      <c r="U48" s="32"/>
      <c r="V48" s="36"/>
      <c r="W48" s="37"/>
      <c r="X48" s="34"/>
      <c r="Y48" s="35"/>
    </row>
    <row r="49" spans="1:25" ht="16.5" customHeight="1" thickBot="1">
      <c r="A49" s="53"/>
      <c r="B49" s="58"/>
      <c r="C49" s="55"/>
      <c r="D49" s="8">
        <v>0.013055555555555556</v>
      </c>
      <c r="E49" s="9">
        <f t="shared" si="0"/>
        <v>0.01355324074074074</v>
      </c>
      <c r="F49" s="10">
        <v>0.026608796296296297</v>
      </c>
      <c r="G49" s="9">
        <f t="shared" si="1"/>
        <v>0.014930555555555558</v>
      </c>
      <c r="H49" s="10">
        <v>0.041539351851851855</v>
      </c>
      <c r="I49" s="9">
        <f t="shared" si="2"/>
        <v>0.014513888888888889</v>
      </c>
      <c r="J49" s="10">
        <v>0.056053240740740744</v>
      </c>
      <c r="K49" s="9">
        <f t="shared" si="3"/>
        <v>0.015277777777777772</v>
      </c>
      <c r="L49" s="10">
        <v>0.07133101851851852</v>
      </c>
      <c r="M49" s="9">
        <f t="shared" si="4"/>
        <v>0.01247685185185185</v>
      </c>
      <c r="N49" s="10">
        <v>0.08380787037037037</v>
      </c>
      <c r="O49" s="9">
        <f>P49-N49</f>
        <v>0.015023148148148147</v>
      </c>
      <c r="P49" s="10">
        <v>0.09883101851851851</v>
      </c>
      <c r="Q49" s="51"/>
      <c r="R49" s="108"/>
      <c r="S49" s="106"/>
      <c r="T49" s="105"/>
      <c r="U49" s="32"/>
      <c r="V49" s="33"/>
      <c r="W49" s="34"/>
      <c r="X49" s="34"/>
      <c r="Y49" s="35"/>
    </row>
    <row r="50" spans="1:25" ht="15.75" customHeight="1">
      <c r="A50" s="52">
        <v>22</v>
      </c>
      <c r="B50" s="57" t="s">
        <v>37</v>
      </c>
      <c r="C50" s="54">
        <v>57</v>
      </c>
      <c r="D50" s="22" t="s">
        <v>258</v>
      </c>
      <c r="E50" s="101" t="s">
        <v>259</v>
      </c>
      <c r="F50" s="102"/>
      <c r="G50" s="101" t="s">
        <v>260</v>
      </c>
      <c r="H50" s="102"/>
      <c r="I50" s="101" t="s">
        <v>261</v>
      </c>
      <c r="J50" s="102"/>
      <c r="K50" s="101" t="s">
        <v>262</v>
      </c>
      <c r="L50" s="102"/>
      <c r="M50" s="101" t="s">
        <v>263</v>
      </c>
      <c r="N50" s="102"/>
      <c r="O50" s="101" t="s">
        <v>265</v>
      </c>
      <c r="P50" s="102"/>
      <c r="Q50" s="50">
        <v>22</v>
      </c>
      <c r="R50" s="108"/>
      <c r="S50" s="106"/>
      <c r="T50" s="105"/>
      <c r="U50" s="32"/>
      <c r="V50" s="33"/>
      <c r="W50" s="34"/>
      <c r="X50" s="34"/>
      <c r="Y50" s="35"/>
    </row>
    <row r="51" spans="1:25" ht="16.5" customHeight="1" thickBot="1">
      <c r="A51" s="53"/>
      <c r="B51" s="58"/>
      <c r="C51" s="55"/>
      <c r="D51" s="8">
        <v>0.012708333333333334</v>
      </c>
      <c r="E51" s="9">
        <f t="shared" si="0"/>
        <v>0.013854166666666666</v>
      </c>
      <c r="F51" s="10">
        <v>0.0265625</v>
      </c>
      <c r="G51" s="9">
        <f t="shared" si="1"/>
        <v>0.01564814814814815</v>
      </c>
      <c r="H51" s="10">
        <v>0.04221064814814815</v>
      </c>
      <c r="I51" s="9">
        <f t="shared" si="2"/>
        <v>0.01503472222222222</v>
      </c>
      <c r="J51" s="10">
        <v>0.05724537037037037</v>
      </c>
      <c r="K51" s="9">
        <f t="shared" si="3"/>
        <v>0.014814814814814815</v>
      </c>
      <c r="L51" s="10">
        <v>0.07206018518518519</v>
      </c>
      <c r="M51" s="9">
        <f t="shared" si="4"/>
        <v>0.014340277777777771</v>
      </c>
      <c r="N51" s="10">
        <v>0.08640046296296296</v>
      </c>
      <c r="O51" s="9">
        <f>P51-N51</f>
        <v>0.012569444444444453</v>
      </c>
      <c r="P51" s="10">
        <v>0.09896990740740741</v>
      </c>
      <c r="Q51" s="51"/>
      <c r="R51" s="108"/>
      <c r="S51" s="106"/>
      <c r="T51" s="105"/>
      <c r="U51" s="32"/>
      <c r="V51" s="33"/>
      <c r="W51" s="34"/>
      <c r="X51" s="34"/>
      <c r="Y51" s="35"/>
    </row>
    <row r="52" spans="1:25" ht="15.75" customHeight="1">
      <c r="A52" s="52">
        <v>23</v>
      </c>
      <c r="B52" s="87" t="s">
        <v>38</v>
      </c>
      <c r="C52" s="54">
        <v>53</v>
      </c>
      <c r="D52" s="22" t="s">
        <v>237</v>
      </c>
      <c r="E52" s="101" t="s">
        <v>238</v>
      </c>
      <c r="F52" s="102"/>
      <c r="G52" s="101" t="s">
        <v>239</v>
      </c>
      <c r="H52" s="102"/>
      <c r="I52" s="101" t="s">
        <v>240</v>
      </c>
      <c r="J52" s="102"/>
      <c r="K52" s="101" t="s">
        <v>241</v>
      </c>
      <c r="L52" s="102"/>
      <c r="M52" s="101" t="s">
        <v>242</v>
      </c>
      <c r="N52" s="102"/>
      <c r="O52" s="101" t="s">
        <v>243</v>
      </c>
      <c r="P52" s="102"/>
      <c r="Q52" s="50">
        <v>23</v>
      </c>
      <c r="R52" s="108"/>
      <c r="S52" s="106"/>
      <c r="T52" s="105"/>
      <c r="U52" s="32"/>
      <c r="V52" s="33"/>
      <c r="W52" s="34"/>
      <c r="X52" s="34"/>
      <c r="Y52" s="35"/>
    </row>
    <row r="53" spans="1:25" ht="16.5" customHeight="1" thickBot="1">
      <c r="A53" s="53"/>
      <c r="B53" s="58"/>
      <c r="C53" s="55"/>
      <c r="D53" s="8">
        <v>0.010775462962962964</v>
      </c>
      <c r="E53" s="9">
        <f t="shared" si="0"/>
        <v>0.017118055555555553</v>
      </c>
      <c r="F53" s="10">
        <v>0.027893518518518515</v>
      </c>
      <c r="G53" s="9">
        <f t="shared" si="1"/>
        <v>0.015127314814814819</v>
      </c>
      <c r="H53" s="10">
        <v>0.043020833333333335</v>
      </c>
      <c r="I53" s="9">
        <f t="shared" si="2"/>
        <v>0.015810185185185184</v>
      </c>
      <c r="J53" s="10">
        <v>0.05883101851851852</v>
      </c>
      <c r="K53" s="9">
        <f t="shared" si="3"/>
        <v>0.014525462962962962</v>
      </c>
      <c r="L53" s="10">
        <v>0.07335648148148148</v>
      </c>
      <c r="M53" s="9">
        <f t="shared" si="4"/>
        <v>0.012986111111111115</v>
      </c>
      <c r="N53" s="10">
        <v>0.0863425925925926</v>
      </c>
      <c r="O53" s="9">
        <f>P53-N53</f>
        <v>0.013020833333333315</v>
      </c>
      <c r="P53" s="10">
        <v>0.09936342592592591</v>
      </c>
      <c r="Q53" s="51"/>
      <c r="R53" s="108"/>
      <c r="S53" s="106"/>
      <c r="T53" s="105"/>
      <c r="U53" s="32"/>
      <c r="V53" s="33"/>
      <c r="W53" s="34"/>
      <c r="X53" s="34"/>
      <c r="Y53" s="35"/>
    </row>
    <row r="54" spans="1:25" ht="15.75" customHeight="1">
      <c r="A54" s="52">
        <v>24</v>
      </c>
      <c r="B54" s="57" t="s">
        <v>57</v>
      </c>
      <c r="C54" s="54">
        <v>75</v>
      </c>
      <c r="D54" s="22" t="s">
        <v>196</v>
      </c>
      <c r="E54" s="101" t="s">
        <v>197</v>
      </c>
      <c r="F54" s="102"/>
      <c r="G54" s="101" t="s">
        <v>198</v>
      </c>
      <c r="H54" s="102"/>
      <c r="I54" s="101" t="s">
        <v>199</v>
      </c>
      <c r="J54" s="102"/>
      <c r="K54" s="101" t="s">
        <v>200</v>
      </c>
      <c r="L54" s="102"/>
      <c r="M54" s="101" t="s">
        <v>201</v>
      </c>
      <c r="N54" s="102"/>
      <c r="O54" s="101" t="s">
        <v>202</v>
      </c>
      <c r="P54" s="102"/>
      <c r="Q54" s="50">
        <v>24</v>
      </c>
      <c r="R54" s="108"/>
      <c r="S54" s="106"/>
      <c r="T54" s="105">
        <v>5</v>
      </c>
      <c r="U54" s="32"/>
      <c r="V54" s="33"/>
      <c r="W54" s="34"/>
      <c r="X54" s="34"/>
      <c r="Y54" s="35"/>
    </row>
    <row r="55" spans="1:25" ht="16.5" customHeight="1" thickBot="1">
      <c r="A55" s="53"/>
      <c r="B55" s="58"/>
      <c r="C55" s="55"/>
      <c r="D55" s="8">
        <v>0.013483796296296298</v>
      </c>
      <c r="E55" s="9">
        <f t="shared" si="0"/>
        <v>0.01480324074074074</v>
      </c>
      <c r="F55" s="10">
        <v>0.028287037037037038</v>
      </c>
      <c r="G55" s="9">
        <f t="shared" si="1"/>
        <v>0.01488425925925926</v>
      </c>
      <c r="H55" s="10">
        <v>0.0431712962962963</v>
      </c>
      <c r="I55" s="9">
        <f t="shared" si="2"/>
        <v>0.013321759259259262</v>
      </c>
      <c r="J55" s="10">
        <v>0.05649305555555556</v>
      </c>
      <c r="K55" s="9">
        <f t="shared" si="3"/>
        <v>0.015405092592592581</v>
      </c>
      <c r="L55" s="10">
        <v>0.07189814814814814</v>
      </c>
      <c r="M55" s="9">
        <f t="shared" si="4"/>
        <v>0.011087962962962966</v>
      </c>
      <c r="N55" s="10">
        <v>0.08298611111111111</v>
      </c>
      <c r="O55" s="9">
        <f>P55-N55</f>
        <v>0.016562500000000008</v>
      </c>
      <c r="P55" s="10">
        <v>0.09954861111111112</v>
      </c>
      <c r="Q55" s="51"/>
      <c r="R55" s="108"/>
      <c r="S55" s="106"/>
      <c r="T55" s="105"/>
      <c r="U55" s="32"/>
      <c r="V55" s="33"/>
      <c r="W55" s="34"/>
      <c r="X55" s="34"/>
      <c r="Y55" s="35"/>
    </row>
    <row r="56" spans="1:25" ht="15.75" customHeight="1">
      <c r="A56" s="52">
        <v>25</v>
      </c>
      <c r="B56" s="57" t="s">
        <v>39</v>
      </c>
      <c r="C56" s="54">
        <v>89</v>
      </c>
      <c r="D56" s="22" t="s">
        <v>223</v>
      </c>
      <c r="E56" s="101" t="s">
        <v>224</v>
      </c>
      <c r="F56" s="102"/>
      <c r="G56" s="101" t="s">
        <v>225</v>
      </c>
      <c r="H56" s="102"/>
      <c r="I56" s="101" t="s">
        <v>226</v>
      </c>
      <c r="J56" s="102"/>
      <c r="K56" s="101" t="s">
        <v>227</v>
      </c>
      <c r="L56" s="102"/>
      <c r="M56" s="101" t="s">
        <v>228</v>
      </c>
      <c r="N56" s="102"/>
      <c r="O56" s="101" t="s">
        <v>229</v>
      </c>
      <c r="P56" s="102"/>
      <c r="Q56" s="50">
        <v>25</v>
      </c>
      <c r="R56" s="108"/>
      <c r="S56" s="72">
        <v>5</v>
      </c>
      <c r="T56" s="105"/>
      <c r="U56" s="32"/>
      <c r="V56" s="33"/>
      <c r="W56" s="34"/>
      <c r="X56" s="34"/>
      <c r="Y56" s="35"/>
    </row>
    <row r="57" spans="1:25" ht="16.5" customHeight="1" thickBot="1">
      <c r="A57" s="53"/>
      <c r="B57" s="58"/>
      <c r="C57" s="55"/>
      <c r="D57" s="8">
        <v>0.012881944444444446</v>
      </c>
      <c r="E57" s="9">
        <f t="shared" si="0"/>
        <v>0.012800925925925924</v>
      </c>
      <c r="F57" s="10">
        <v>0.02568287037037037</v>
      </c>
      <c r="G57" s="9">
        <f t="shared" si="1"/>
        <v>0.017650462962962965</v>
      </c>
      <c r="H57" s="10">
        <v>0.043333333333333335</v>
      </c>
      <c r="I57" s="9">
        <f t="shared" si="2"/>
        <v>0.01769675925925926</v>
      </c>
      <c r="J57" s="10">
        <v>0.061030092592592594</v>
      </c>
      <c r="K57" s="9">
        <f t="shared" si="3"/>
        <v>0.015567129629629625</v>
      </c>
      <c r="L57" s="10">
        <v>0.07659722222222222</v>
      </c>
      <c r="M57" s="9">
        <f t="shared" si="4"/>
        <v>0.010983796296296297</v>
      </c>
      <c r="N57" s="10">
        <v>0.08758101851851852</v>
      </c>
      <c r="O57" s="9">
        <f>P57-N57</f>
        <v>0.012291666666666659</v>
      </c>
      <c r="P57" s="10">
        <v>0.09987268518518518</v>
      </c>
      <c r="Q57" s="51"/>
      <c r="R57" s="108"/>
      <c r="S57" s="72"/>
      <c r="T57" s="105"/>
      <c r="U57" s="32"/>
      <c r="V57" s="33"/>
      <c r="W57" s="34"/>
      <c r="X57" s="34"/>
      <c r="Y57" s="35"/>
    </row>
    <row r="58" spans="1:25" ht="18">
      <c r="A58" s="52">
        <v>26</v>
      </c>
      <c r="B58" s="87" t="s">
        <v>40</v>
      </c>
      <c r="C58" s="54">
        <v>85</v>
      </c>
      <c r="D58" s="22" t="s">
        <v>216</v>
      </c>
      <c r="E58" s="101" t="s">
        <v>217</v>
      </c>
      <c r="F58" s="102"/>
      <c r="G58" s="101" t="s">
        <v>218</v>
      </c>
      <c r="H58" s="102"/>
      <c r="I58" s="101" t="s">
        <v>219</v>
      </c>
      <c r="J58" s="102"/>
      <c r="K58" s="101" t="s">
        <v>220</v>
      </c>
      <c r="L58" s="102"/>
      <c r="M58" s="101" t="s">
        <v>221</v>
      </c>
      <c r="N58" s="102"/>
      <c r="O58" s="101" t="s">
        <v>222</v>
      </c>
      <c r="P58" s="102"/>
      <c r="Q58" s="50">
        <v>26</v>
      </c>
      <c r="R58" s="108"/>
      <c r="S58" s="72">
        <v>6</v>
      </c>
      <c r="T58" s="105"/>
      <c r="U58" s="39"/>
      <c r="V58" s="38"/>
      <c r="W58" s="38"/>
      <c r="X58" s="38"/>
      <c r="Y58" s="35"/>
    </row>
    <row r="59" spans="1:25" ht="21.75" customHeight="1" thickBot="1">
      <c r="A59" s="53"/>
      <c r="B59" s="58"/>
      <c r="C59" s="55"/>
      <c r="D59" s="8">
        <v>0.014884259259259259</v>
      </c>
      <c r="E59" s="9">
        <f t="shared" si="0"/>
        <v>0.013449074074074073</v>
      </c>
      <c r="F59" s="10">
        <v>0.028333333333333332</v>
      </c>
      <c r="G59" s="9">
        <f t="shared" si="1"/>
        <v>0.01443287037037037</v>
      </c>
      <c r="H59" s="10">
        <v>0.0427662037037037</v>
      </c>
      <c r="I59" s="9">
        <f t="shared" si="2"/>
        <v>0.01445601851851852</v>
      </c>
      <c r="J59" s="10">
        <v>0.05722222222222222</v>
      </c>
      <c r="K59" s="9">
        <f t="shared" si="3"/>
        <v>0.01548611111111111</v>
      </c>
      <c r="L59" s="10">
        <v>0.07270833333333333</v>
      </c>
      <c r="M59" s="9">
        <f t="shared" si="4"/>
        <v>0.01201388888888888</v>
      </c>
      <c r="N59" s="10">
        <v>0.08472222222222221</v>
      </c>
      <c r="O59" s="9">
        <f>P59-N59</f>
        <v>0.015567129629629639</v>
      </c>
      <c r="P59" s="10">
        <v>0.10028935185185185</v>
      </c>
      <c r="Q59" s="51"/>
      <c r="R59" s="108"/>
      <c r="S59" s="72"/>
      <c r="T59" s="105"/>
      <c r="U59" s="40"/>
      <c r="V59" s="38"/>
      <c r="W59" s="38"/>
      <c r="X59" s="38"/>
      <c r="Y59" s="35"/>
    </row>
    <row r="60" spans="1:25" ht="15.75" customHeight="1">
      <c r="A60" s="52">
        <v>27</v>
      </c>
      <c r="B60" s="57" t="s">
        <v>138</v>
      </c>
      <c r="C60" s="54">
        <v>70</v>
      </c>
      <c r="D60" s="22" t="s">
        <v>139</v>
      </c>
      <c r="E60" s="101" t="s">
        <v>140</v>
      </c>
      <c r="F60" s="102"/>
      <c r="G60" s="101" t="s">
        <v>141</v>
      </c>
      <c r="H60" s="102"/>
      <c r="I60" s="101" t="s">
        <v>142</v>
      </c>
      <c r="J60" s="102"/>
      <c r="K60" s="101" t="s">
        <v>143</v>
      </c>
      <c r="L60" s="102"/>
      <c r="M60" s="101" t="s">
        <v>144</v>
      </c>
      <c r="N60" s="102"/>
      <c r="O60" s="101" t="s">
        <v>145</v>
      </c>
      <c r="P60" s="102"/>
      <c r="Q60" s="50">
        <v>27</v>
      </c>
      <c r="R60" s="108"/>
      <c r="S60" s="106"/>
      <c r="T60" s="105">
        <v>6</v>
      </c>
      <c r="U60" s="40"/>
      <c r="V60" s="38"/>
      <c r="W60" s="38"/>
      <c r="X60" s="38"/>
      <c r="Y60" s="35"/>
    </row>
    <row r="61" spans="1:25" ht="16.5" customHeight="1" thickBot="1">
      <c r="A61" s="53"/>
      <c r="B61" s="58"/>
      <c r="C61" s="55"/>
      <c r="D61" s="8">
        <v>0.013645833333333331</v>
      </c>
      <c r="E61" s="9">
        <f t="shared" si="0"/>
        <v>0.013784722222222224</v>
      </c>
      <c r="F61" s="10">
        <v>0.027430555555555555</v>
      </c>
      <c r="G61" s="9">
        <f t="shared" si="1"/>
        <v>0.014976851851851845</v>
      </c>
      <c r="H61" s="10">
        <v>0.0424074074074074</v>
      </c>
      <c r="I61" s="9">
        <f t="shared" si="2"/>
        <v>0.013437500000000005</v>
      </c>
      <c r="J61" s="10">
        <v>0.055844907407407406</v>
      </c>
      <c r="K61" s="9">
        <f t="shared" si="3"/>
        <v>0.016516203703703707</v>
      </c>
      <c r="L61" s="10">
        <v>0.07236111111111111</v>
      </c>
      <c r="M61" s="9">
        <f t="shared" si="4"/>
        <v>0.012488425925925917</v>
      </c>
      <c r="N61" s="10">
        <v>0.08484953703703703</v>
      </c>
      <c r="O61" s="9">
        <f>P61-N61</f>
        <v>0.015509259259259264</v>
      </c>
      <c r="P61" s="18">
        <v>0.1003587962962963</v>
      </c>
      <c r="Q61" s="51"/>
      <c r="R61" s="108"/>
      <c r="S61" s="106"/>
      <c r="T61" s="105"/>
      <c r="U61" s="40"/>
      <c r="V61" s="38"/>
      <c r="W61" s="38"/>
      <c r="X61" s="38"/>
      <c r="Y61" s="35"/>
    </row>
    <row r="62" spans="1:25" ht="15.75" customHeight="1">
      <c r="A62" s="52">
        <v>28</v>
      </c>
      <c r="B62" s="57" t="s">
        <v>58</v>
      </c>
      <c r="C62" s="54">
        <v>44</v>
      </c>
      <c r="D62" s="22" t="s">
        <v>124</v>
      </c>
      <c r="E62" s="101" t="s">
        <v>125</v>
      </c>
      <c r="F62" s="102"/>
      <c r="G62" s="101" t="s">
        <v>126</v>
      </c>
      <c r="H62" s="102"/>
      <c r="I62" s="101" t="s">
        <v>127</v>
      </c>
      <c r="J62" s="102"/>
      <c r="K62" s="101" t="s">
        <v>128</v>
      </c>
      <c r="L62" s="102"/>
      <c r="M62" s="101" t="s">
        <v>129</v>
      </c>
      <c r="N62" s="102"/>
      <c r="O62" s="101" t="s">
        <v>130</v>
      </c>
      <c r="P62" s="102"/>
      <c r="Q62" s="50">
        <v>28</v>
      </c>
      <c r="R62" s="108"/>
      <c r="S62" s="106"/>
      <c r="T62" s="105"/>
      <c r="U62" s="35"/>
      <c r="V62" s="35"/>
      <c r="W62" s="35"/>
      <c r="X62" s="35"/>
      <c r="Y62" s="35"/>
    </row>
    <row r="63" spans="1:25" ht="16.5" customHeight="1" thickBot="1">
      <c r="A63" s="53"/>
      <c r="B63" s="58"/>
      <c r="C63" s="55"/>
      <c r="D63" s="8">
        <v>0.01357638888888889</v>
      </c>
      <c r="E63" s="9">
        <f t="shared" si="0"/>
        <v>0.0128125</v>
      </c>
      <c r="F63" s="10">
        <v>0.02638888888888889</v>
      </c>
      <c r="G63" s="9">
        <f t="shared" si="1"/>
        <v>0.01649305555555555</v>
      </c>
      <c r="H63" s="10">
        <v>0.04288194444444444</v>
      </c>
      <c r="I63" s="9">
        <f t="shared" si="2"/>
        <v>0.014826388888888896</v>
      </c>
      <c r="J63" s="10">
        <v>0.057708333333333334</v>
      </c>
      <c r="K63" s="9">
        <f t="shared" si="3"/>
        <v>0.012569444444444453</v>
      </c>
      <c r="L63" s="10">
        <v>0.07027777777777779</v>
      </c>
      <c r="M63" s="9">
        <f t="shared" si="4"/>
        <v>0.016388888888888883</v>
      </c>
      <c r="N63" s="10">
        <v>0.08666666666666667</v>
      </c>
      <c r="O63" s="9">
        <f>P63-N63</f>
        <v>0.013796296296296293</v>
      </c>
      <c r="P63" s="10">
        <v>0.10046296296296296</v>
      </c>
      <c r="Q63" s="51"/>
      <c r="R63" s="108"/>
      <c r="S63" s="106"/>
      <c r="T63" s="105"/>
      <c r="U63" s="35"/>
      <c r="V63" s="35"/>
      <c r="W63" s="35"/>
      <c r="X63" s="35"/>
      <c r="Y63" s="35"/>
    </row>
    <row r="64" spans="1:25" ht="15.75" customHeight="1">
      <c r="A64" s="52">
        <v>29</v>
      </c>
      <c r="B64" s="87" t="s">
        <v>41</v>
      </c>
      <c r="C64" s="54">
        <v>93</v>
      </c>
      <c r="D64" s="22" t="s">
        <v>355</v>
      </c>
      <c r="E64" s="101" t="s">
        <v>356</v>
      </c>
      <c r="F64" s="102"/>
      <c r="G64" s="101" t="s">
        <v>357</v>
      </c>
      <c r="H64" s="102"/>
      <c r="I64" s="101" t="s">
        <v>358</v>
      </c>
      <c r="J64" s="102"/>
      <c r="K64" s="101" t="s">
        <v>359</v>
      </c>
      <c r="L64" s="102"/>
      <c r="M64" s="101" t="s">
        <v>360</v>
      </c>
      <c r="N64" s="102"/>
      <c r="O64" s="101" t="s">
        <v>361</v>
      </c>
      <c r="P64" s="102"/>
      <c r="Q64" s="50">
        <v>29</v>
      </c>
      <c r="R64" s="108"/>
      <c r="S64" s="72">
        <v>7</v>
      </c>
      <c r="T64" s="105"/>
      <c r="U64" s="35"/>
      <c r="V64" s="35"/>
      <c r="W64" s="35"/>
      <c r="X64" s="35"/>
      <c r="Y64" s="35"/>
    </row>
    <row r="65" spans="1:25" ht="16.5" customHeight="1" thickBot="1">
      <c r="A65" s="53"/>
      <c r="B65" s="58"/>
      <c r="C65" s="55"/>
      <c r="D65" s="8">
        <v>0.013344907407407408</v>
      </c>
      <c r="E65" s="9">
        <f t="shared" si="0"/>
        <v>0.015150462962962961</v>
      </c>
      <c r="F65" s="10">
        <v>0.02849537037037037</v>
      </c>
      <c r="G65" s="9">
        <f t="shared" si="1"/>
        <v>0.01744212962962963</v>
      </c>
      <c r="H65" s="10">
        <v>0.0459375</v>
      </c>
      <c r="I65" s="9">
        <f t="shared" si="2"/>
        <v>0.01625</v>
      </c>
      <c r="J65" s="10">
        <v>0.0621875</v>
      </c>
      <c r="K65" s="9">
        <f t="shared" si="3"/>
        <v>0.014641203703703705</v>
      </c>
      <c r="L65" s="10">
        <v>0.0768287037037037</v>
      </c>
      <c r="M65" s="9">
        <f t="shared" si="4"/>
        <v>0.01112268518518518</v>
      </c>
      <c r="N65" s="10">
        <v>0.08795138888888888</v>
      </c>
      <c r="O65" s="9">
        <f>P65-N65</f>
        <v>0.013807870370370373</v>
      </c>
      <c r="P65" s="10">
        <v>0.10175925925925926</v>
      </c>
      <c r="Q65" s="51"/>
      <c r="R65" s="108"/>
      <c r="S65" s="72"/>
      <c r="T65" s="105"/>
      <c r="U65" s="35"/>
      <c r="V65" s="35"/>
      <c r="W65" s="35"/>
      <c r="X65" s="35"/>
      <c r="Y65" s="35"/>
    </row>
    <row r="66" spans="1:25" ht="15.75" customHeight="1">
      <c r="A66" s="52">
        <v>30</v>
      </c>
      <c r="B66" s="57" t="s">
        <v>42</v>
      </c>
      <c r="C66" s="54">
        <v>86</v>
      </c>
      <c r="D66" s="22" t="s">
        <v>209</v>
      </c>
      <c r="E66" s="101" t="s">
        <v>210</v>
      </c>
      <c r="F66" s="102"/>
      <c r="G66" s="101" t="s">
        <v>211</v>
      </c>
      <c r="H66" s="102"/>
      <c r="I66" s="101" t="s">
        <v>212</v>
      </c>
      <c r="J66" s="102"/>
      <c r="K66" s="101" t="s">
        <v>213</v>
      </c>
      <c r="L66" s="102"/>
      <c r="M66" s="101" t="s">
        <v>214</v>
      </c>
      <c r="N66" s="102"/>
      <c r="O66" s="101" t="s">
        <v>215</v>
      </c>
      <c r="P66" s="102"/>
      <c r="Q66" s="50">
        <v>30</v>
      </c>
      <c r="R66" s="108"/>
      <c r="S66" s="72">
        <v>8</v>
      </c>
      <c r="T66" s="105"/>
      <c r="U66" s="35"/>
      <c r="V66" s="35"/>
      <c r="W66" s="35"/>
      <c r="X66" s="35"/>
      <c r="Y66" s="35"/>
    </row>
    <row r="67" spans="1:25" ht="22.5" customHeight="1" thickBot="1">
      <c r="A67" s="53"/>
      <c r="B67" s="58"/>
      <c r="C67" s="55"/>
      <c r="D67" s="8">
        <v>0.013136574074074077</v>
      </c>
      <c r="E67" s="9">
        <f t="shared" si="0"/>
        <v>0.015648148148148147</v>
      </c>
      <c r="F67" s="10">
        <v>0.028784722222222225</v>
      </c>
      <c r="G67" s="9">
        <f t="shared" si="1"/>
        <v>0.017326388888888884</v>
      </c>
      <c r="H67" s="10">
        <v>0.04611111111111111</v>
      </c>
      <c r="I67" s="9">
        <f t="shared" si="2"/>
        <v>0.01472222222222222</v>
      </c>
      <c r="J67" s="10">
        <v>0.06083333333333333</v>
      </c>
      <c r="K67" s="9">
        <f t="shared" si="3"/>
        <v>0.015289351851851853</v>
      </c>
      <c r="L67" s="10">
        <v>0.07612268518518518</v>
      </c>
      <c r="M67" s="9">
        <f t="shared" si="4"/>
        <v>0.011898148148148144</v>
      </c>
      <c r="N67" s="10">
        <v>0.08802083333333333</v>
      </c>
      <c r="O67" s="9">
        <f>P67-N67</f>
        <v>0.014768518518518528</v>
      </c>
      <c r="P67" s="10">
        <v>0.10278935185185185</v>
      </c>
      <c r="Q67" s="51"/>
      <c r="R67" s="108"/>
      <c r="S67" s="72"/>
      <c r="T67" s="105"/>
      <c r="U67" s="35"/>
      <c r="V67" s="35"/>
      <c r="W67" s="35"/>
      <c r="X67" s="35"/>
      <c r="Y67" s="35"/>
    </row>
    <row r="68" spans="1:25" ht="15.75" customHeight="1">
      <c r="A68" s="52">
        <v>31</v>
      </c>
      <c r="B68" s="57" t="s">
        <v>66</v>
      </c>
      <c r="C68" s="54">
        <v>77</v>
      </c>
      <c r="D68" s="22" t="s">
        <v>117</v>
      </c>
      <c r="E68" s="101" t="s">
        <v>118</v>
      </c>
      <c r="F68" s="102"/>
      <c r="G68" s="101" t="s">
        <v>119</v>
      </c>
      <c r="H68" s="102"/>
      <c r="I68" s="101" t="s">
        <v>120</v>
      </c>
      <c r="J68" s="102"/>
      <c r="K68" s="101" t="s">
        <v>121</v>
      </c>
      <c r="L68" s="102"/>
      <c r="M68" s="101" t="s">
        <v>122</v>
      </c>
      <c r="N68" s="102"/>
      <c r="O68" s="101" t="s">
        <v>123</v>
      </c>
      <c r="P68" s="102"/>
      <c r="Q68" s="50">
        <v>31</v>
      </c>
      <c r="R68" s="108"/>
      <c r="S68" s="106"/>
      <c r="T68" s="105">
        <v>7</v>
      </c>
      <c r="U68" s="27"/>
      <c r="V68" s="27"/>
      <c r="W68" s="27"/>
      <c r="X68" s="27"/>
      <c r="Y68" s="27"/>
    </row>
    <row r="69" spans="1:25" ht="22.5" customHeight="1" thickBot="1">
      <c r="A69" s="53"/>
      <c r="B69" s="58"/>
      <c r="C69" s="55"/>
      <c r="D69" s="8">
        <v>0.012939814814814814</v>
      </c>
      <c r="E69" s="9">
        <f t="shared" si="0"/>
        <v>0.01564814814814815</v>
      </c>
      <c r="F69" s="10">
        <v>0.028587962962962964</v>
      </c>
      <c r="G69" s="9">
        <f t="shared" si="1"/>
        <v>0.017627314814814814</v>
      </c>
      <c r="H69" s="10">
        <v>0.04621527777777778</v>
      </c>
      <c r="I69" s="9">
        <f t="shared" si="2"/>
        <v>0.017407407407407406</v>
      </c>
      <c r="J69" s="10">
        <v>0.06362268518518518</v>
      </c>
      <c r="K69" s="9">
        <f t="shared" si="3"/>
        <v>0.01472222222222222</v>
      </c>
      <c r="L69" s="10">
        <v>0.0783449074074074</v>
      </c>
      <c r="M69" s="9">
        <f t="shared" si="4"/>
        <v>0.013993055555555564</v>
      </c>
      <c r="N69" s="10">
        <v>0.09233796296296297</v>
      </c>
      <c r="O69" s="9">
        <f>P69-N69</f>
        <v>0.012719907407407388</v>
      </c>
      <c r="P69" s="10">
        <v>0.10505787037037036</v>
      </c>
      <c r="Q69" s="51"/>
      <c r="R69" s="108"/>
      <c r="S69" s="106"/>
      <c r="T69" s="105"/>
      <c r="U69" s="27"/>
      <c r="V69" s="27"/>
      <c r="W69" s="27"/>
      <c r="X69" s="27"/>
      <c r="Y69" s="27"/>
    </row>
    <row r="70" spans="1:25" ht="15.75" customHeight="1">
      <c r="A70" s="52">
        <v>32</v>
      </c>
      <c r="B70" s="87" t="s">
        <v>67</v>
      </c>
      <c r="C70" s="54">
        <v>66</v>
      </c>
      <c r="D70" s="22" t="s">
        <v>425</v>
      </c>
      <c r="E70" s="101" t="s">
        <v>426</v>
      </c>
      <c r="F70" s="102"/>
      <c r="G70" s="101" t="s">
        <v>427</v>
      </c>
      <c r="H70" s="102"/>
      <c r="I70" s="101" t="s">
        <v>428</v>
      </c>
      <c r="J70" s="102"/>
      <c r="K70" s="101" t="s">
        <v>429</v>
      </c>
      <c r="L70" s="102"/>
      <c r="M70" s="101" t="s">
        <v>430</v>
      </c>
      <c r="N70" s="102"/>
      <c r="O70" s="101" t="s">
        <v>431</v>
      </c>
      <c r="P70" s="102"/>
      <c r="Q70" s="50">
        <v>32</v>
      </c>
      <c r="R70" s="108"/>
      <c r="S70" s="106"/>
      <c r="T70" s="105">
        <v>8</v>
      </c>
      <c r="U70" s="27"/>
      <c r="V70" s="27"/>
      <c r="W70" s="27"/>
      <c r="X70" s="27"/>
      <c r="Y70" s="27"/>
    </row>
    <row r="71" spans="1:25" ht="16.5" customHeight="1" thickBot="1">
      <c r="A71" s="53"/>
      <c r="B71" s="58"/>
      <c r="C71" s="55"/>
      <c r="D71" s="8">
        <v>0.017395833333333336</v>
      </c>
      <c r="E71" s="9">
        <f t="shared" si="0"/>
        <v>0.01535879629629629</v>
      </c>
      <c r="F71" s="10">
        <v>0.03275462962962963</v>
      </c>
      <c r="G71" s="9">
        <f t="shared" si="1"/>
        <v>0.01724537037037037</v>
      </c>
      <c r="H71" s="10">
        <v>0.049999999999999996</v>
      </c>
      <c r="I71" s="9">
        <f t="shared" si="2"/>
        <v>0.015069444444444448</v>
      </c>
      <c r="J71" s="10">
        <v>0.06506944444444444</v>
      </c>
      <c r="K71" s="9">
        <f t="shared" si="3"/>
        <v>0.015289351851851846</v>
      </c>
      <c r="L71" s="10">
        <v>0.08035879629629629</v>
      </c>
      <c r="M71" s="9">
        <f t="shared" si="4"/>
        <v>0.012002314814814827</v>
      </c>
      <c r="N71" s="10">
        <v>0.09236111111111112</v>
      </c>
      <c r="O71" s="9">
        <f>P71-N71</f>
        <v>0.013287037037037042</v>
      </c>
      <c r="P71" s="10">
        <v>0.10564814814814816</v>
      </c>
      <c r="Q71" s="51"/>
      <c r="R71" s="108"/>
      <c r="S71" s="106"/>
      <c r="T71" s="105"/>
      <c r="U71" s="27"/>
      <c r="V71" s="27"/>
      <c r="W71" s="27"/>
      <c r="X71" s="27"/>
      <c r="Y71" s="27"/>
    </row>
    <row r="72" spans="1:25" ht="15.75" customHeight="1">
      <c r="A72" s="52">
        <v>33</v>
      </c>
      <c r="B72" s="57" t="s">
        <v>68</v>
      </c>
      <c r="C72" s="54">
        <v>49</v>
      </c>
      <c r="D72" s="22" t="s">
        <v>167</v>
      </c>
      <c r="E72" s="101" t="s">
        <v>168</v>
      </c>
      <c r="F72" s="102"/>
      <c r="G72" s="101" t="s">
        <v>169</v>
      </c>
      <c r="H72" s="102"/>
      <c r="I72" s="101" t="s">
        <v>170</v>
      </c>
      <c r="J72" s="102"/>
      <c r="K72" s="101" t="s">
        <v>171</v>
      </c>
      <c r="L72" s="102"/>
      <c r="M72" s="101" t="s">
        <v>172</v>
      </c>
      <c r="N72" s="102"/>
      <c r="O72" s="101" t="s">
        <v>173</v>
      </c>
      <c r="P72" s="102"/>
      <c r="Q72" s="50">
        <v>33</v>
      </c>
      <c r="R72" s="108"/>
      <c r="S72" s="106"/>
      <c r="T72" s="105"/>
      <c r="U72" s="27"/>
      <c r="V72" s="27"/>
      <c r="W72" s="27"/>
      <c r="X72" s="27"/>
      <c r="Y72" s="27"/>
    </row>
    <row r="73" spans="1:25" ht="16.5" customHeight="1" thickBot="1">
      <c r="A73" s="53"/>
      <c r="B73" s="58"/>
      <c r="C73" s="55"/>
      <c r="D73" s="8">
        <v>0.013206018518518518</v>
      </c>
      <c r="E73" s="9">
        <f t="shared" si="0"/>
        <v>0.015173611111111112</v>
      </c>
      <c r="F73" s="10">
        <v>0.02837962962962963</v>
      </c>
      <c r="G73" s="9">
        <f t="shared" si="1"/>
        <v>0.01592592592592592</v>
      </c>
      <c r="H73" s="10">
        <v>0.04430555555555555</v>
      </c>
      <c r="I73" s="9">
        <f t="shared" si="2"/>
        <v>0.014722222222222234</v>
      </c>
      <c r="J73" s="10">
        <v>0.05902777777777778</v>
      </c>
      <c r="K73" s="9">
        <f t="shared" si="3"/>
        <v>0.016678240740740737</v>
      </c>
      <c r="L73" s="10">
        <v>0.07570601851851852</v>
      </c>
      <c r="M73" s="9">
        <f t="shared" si="4"/>
        <v>0.014629629629629631</v>
      </c>
      <c r="N73" s="10">
        <v>0.09033564814814815</v>
      </c>
      <c r="O73" s="9">
        <f>P73-N73</f>
        <v>0.01568287037037036</v>
      </c>
      <c r="P73" s="10">
        <v>0.10601851851851851</v>
      </c>
      <c r="Q73" s="51"/>
      <c r="R73" s="108"/>
      <c r="S73" s="106"/>
      <c r="T73" s="105"/>
      <c r="U73" s="27"/>
      <c r="V73" s="27"/>
      <c r="W73" s="27"/>
      <c r="X73" s="27"/>
      <c r="Y73" s="27"/>
    </row>
    <row r="74" spans="1:25" ht="15.75" customHeight="1">
      <c r="A74" s="52">
        <v>34</v>
      </c>
      <c r="B74" s="87" t="s">
        <v>43</v>
      </c>
      <c r="C74" s="54">
        <v>54</v>
      </c>
      <c r="D74" s="22" t="s">
        <v>389</v>
      </c>
      <c r="E74" s="101" t="s">
        <v>390</v>
      </c>
      <c r="F74" s="102"/>
      <c r="G74" s="101" t="s">
        <v>391</v>
      </c>
      <c r="H74" s="102"/>
      <c r="I74" s="101" t="s">
        <v>392</v>
      </c>
      <c r="J74" s="102"/>
      <c r="K74" s="101" t="s">
        <v>393</v>
      </c>
      <c r="L74" s="102"/>
      <c r="M74" s="101" t="s">
        <v>394</v>
      </c>
      <c r="N74" s="102"/>
      <c r="O74" s="101" t="s">
        <v>395</v>
      </c>
      <c r="P74" s="102"/>
      <c r="Q74" s="50">
        <v>34</v>
      </c>
      <c r="R74" s="108"/>
      <c r="S74" s="106"/>
      <c r="T74" s="105"/>
      <c r="U74" s="27"/>
      <c r="V74" s="27"/>
      <c r="W74" s="27"/>
      <c r="X74" s="27"/>
      <c r="Y74" s="27"/>
    </row>
    <row r="75" spans="1:25" ht="16.5" customHeight="1" thickBot="1">
      <c r="A75" s="53"/>
      <c r="B75" s="58"/>
      <c r="C75" s="55"/>
      <c r="D75" s="8">
        <v>0.012962962962962963</v>
      </c>
      <c r="E75" s="9">
        <f aca="true" t="shared" si="5" ref="E75:E109">F75-D75</f>
        <v>0.01332175925925926</v>
      </c>
      <c r="F75" s="10">
        <v>0.026284722222222223</v>
      </c>
      <c r="G75" s="9">
        <f aca="true" t="shared" si="6" ref="G75:G109">H75-F75</f>
        <v>0.0203587962962963</v>
      </c>
      <c r="H75" s="10">
        <v>0.04664351851851852</v>
      </c>
      <c r="I75" s="9">
        <f aca="true" t="shared" si="7" ref="I75:I109">J75-H75</f>
        <v>0.01585648148148148</v>
      </c>
      <c r="J75" s="10">
        <v>0.0625</v>
      </c>
      <c r="K75" s="9">
        <f aca="true" t="shared" si="8" ref="K75:K109">L75-J75</f>
        <v>0.01636574074074075</v>
      </c>
      <c r="L75" s="10">
        <v>0.07886574074074075</v>
      </c>
      <c r="M75" s="9">
        <f aca="true" t="shared" si="9" ref="M75:M85">N75-L75</f>
        <v>0.01335648148148147</v>
      </c>
      <c r="N75" s="10">
        <v>0.09222222222222222</v>
      </c>
      <c r="O75" s="9">
        <f>P75-N75</f>
        <v>0.013969907407407417</v>
      </c>
      <c r="P75" s="10">
        <v>0.10619212962962964</v>
      </c>
      <c r="Q75" s="51"/>
      <c r="R75" s="108"/>
      <c r="S75" s="106"/>
      <c r="T75" s="105"/>
      <c r="U75" s="27"/>
      <c r="V75" s="27"/>
      <c r="W75" s="27"/>
      <c r="X75" s="27"/>
      <c r="Y75" s="27"/>
    </row>
    <row r="76" spans="1:25" ht="15.75" customHeight="1">
      <c r="A76" s="52">
        <v>35</v>
      </c>
      <c r="B76" s="57" t="s">
        <v>69</v>
      </c>
      <c r="C76" s="54">
        <v>55</v>
      </c>
      <c r="D76" s="22" t="s">
        <v>244</v>
      </c>
      <c r="E76" s="101" t="s">
        <v>245</v>
      </c>
      <c r="F76" s="102"/>
      <c r="G76" s="101" t="s">
        <v>246</v>
      </c>
      <c r="H76" s="102"/>
      <c r="I76" s="101" t="s">
        <v>247</v>
      </c>
      <c r="J76" s="102"/>
      <c r="K76" s="101" t="s">
        <v>248</v>
      </c>
      <c r="L76" s="102"/>
      <c r="M76" s="101" t="s">
        <v>249</v>
      </c>
      <c r="N76" s="102"/>
      <c r="O76" s="101" t="s">
        <v>250</v>
      </c>
      <c r="P76" s="102"/>
      <c r="Q76" s="50">
        <v>35</v>
      </c>
      <c r="R76" s="108"/>
      <c r="S76" s="106"/>
      <c r="T76" s="105"/>
      <c r="U76" s="27"/>
      <c r="V76" s="27"/>
      <c r="W76" s="27"/>
      <c r="X76" s="27"/>
      <c r="Y76" s="27"/>
    </row>
    <row r="77" spans="1:25" ht="16.5" customHeight="1" thickBot="1">
      <c r="A77" s="53"/>
      <c r="B77" s="58"/>
      <c r="C77" s="55"/>
      <c r="D77" s="8">
        <v>0.016203703703703703</v>
      </c>
      <c r="E77" s="9">
        <f t="shared" si="5"/>
        <v>0.013182870370370373</v>
      </c>
      <c r="F77" s="10">
        <v>0.029386574074074075</v>
      </c>
      <c r="G77" s="9">
        <f t="shared" si="6"/>
        <v>0.021388888888888884</v>
      </c>
      <c r="H77" s="10">
        <v>0.05077546296296296</v>
      </c>
      <c r="I77" s="9">
        <f t="shared" si="7"/>
        <v>0.01486111111111111</v>
      </c>
      <c r="J77" s="10">
        <v>0.06563657407407407</v>
      </c>
      <c r="K77" s="9">
        <f t="shared" si="8"/>
        <v>0.014918981481481491</v>
      </c>
      <c r="L77" s="10">
        <v>0.08055555555555556</v>
      </c>
      <c r="M77" s="9">
        <f t="shared" si="9"/>
        <v>0.013680555555555557</v>
      </c>
      <c r="N77" s="10">
        <v>0.09423611111111112</v>
      </c>
      <c r="O77" s="9">
        <f>P77-N77</f>
        <v>0.01265046296296296</v>
      </c>
      <c r="P77" s="10">
        <v>0.10688657407407408</v>
      </c>
      <c r="Q77" s="51"/>
      <c r="R77" s="108"/>
      <c r="S77" s="106"/>
      <c r="T77" s="105"/>
      <c r="U77" s="27"/>
      <c r="V77" s="27"/>
      <c r="W77" s="27"/>
      <c r="X77" s="27"/>
      <c r="Y77" s="27"/>
    </row>
    <row r="78" spans="1:25" ht="15.75" customHeight="1">
      <c r="A78" s="52">
        <v>36</v>
      </c>
      <c r="B78" s="57" t="s">
        <v>70</v>
      </c>
      <c r="C78" s="54">
        <v>27</v>
      </c>
      <c r="D78" s="22" t="s">
        <v>89</v>
      </c>
      <c r="E78" s="101" t="s">
        <v>90</v>
      </c>
      <c r="F78" s="102"/>
      <c r="G78" s="101" t="s">
        <v>91</v>
      </c>
      <c r="H78" s="102"/>
      <c r="I78" s="101" t="s">
        <v>92</v>
      </c>
      <c r="J78" s="102"/>
      <c r="K78" s="101" t="s">
        <v>93</v>
      </c>
      <c r="L78" s="102"/>
      <c r="M78" s="101" t="s">
        <v>94</v>
      </c>
      <c r="N78" s="102"/>
      <c r="O78" s="101" t="s">
        <v>95</v>
      </c>
      <c r="P78" s="102"/>
      <c r="Q78" s="50">
        <v>36</v>
      </c>
      <c r="R78" s="108"/>
      <c r="S78" s="106"/>
      <c r="T78" s="105"/>
      <c r="U78" s="27"/>
      <c r="V78" s="27"/>
      <c r="W78" s="27"/>
      <c r="X78" s="27"/>
      <c r="Y78" s="27"/>
    </row>
    <row r="79" spans="1:25" ht="16.5" customHeight="1" thickBot="1">
      <c r="A79" s="53"/>
      <c r="B79" s="58"/>
      <c r="C79" s="55"/>
      <c r="D79" s="8">
        <v>0.015046296296296295</v>
      </c>
      <c r="E79" s="9">
        <f t="shared" si="5"/>
        <v>0.016782407407407413</v>
      </c>
      <c r="F79" s="10">
        <v>0.031828703703703706</v>
      </c>
      <c r="G79" s="9">
        <f t="shared" si="6"/>
        <v>0.017303240740740737</v>
      </c>
      <c r="H79" s="10">
        <v>0.04913194444444444</v>
      </c>
      <c r="I79" s="9">
        <f t="shared" si="7"/>
        <v>0.015081018518518514</v>
      </c>
      <c r="J79" s="10">
        <v>0.06421296296296296</v>
      </c>
      <c r="K79" s="9">
        <f t="shared" si="8"/>
        <v>0.014120370370370366</v>
      </c>
      <c r="L79" s="10">
        <v>0.07833333333333332</v>
      </c>
      <c r="M79" s="9">
        <f t="shared" si="9"/>
        <v>0.013738425925925932</v>
      </c>
      <c r="N79" s="10">
        <v>0.09207175925925926</v>
      </c>
      <c r="O79" s="9">
        <f>P79-N79</f>
        <v>0.014826388888888889</v>
      </c>
      <c r="P79" s="10">
        <v>0.10689814814814814</v>
      </c>
      <c r="Q79" s="51"/>
      <c r="R79" s="108"/>
      <c r="S79" s="106"/>
      <c r="T79" s="105"/>
      <c r="U79" s="27"/>
      <c r="V79" s="27"/>
      <c r="W79" s="27"/>
      <c r="X79" s="27"/>
      <c r="Y79" s="27"/>
    </row>
    <row r="80" spans="1:25" ht="15.75" customHeight="1">
      <c r="A80" s="52">
        <v>37</v>
      </c>
      <c r="B80" s="87" t="s">
        <v>44</v>
      </c>
      <c r="C80" s="54">
        <v>71</v>
      </c>
      <c r="D80" s="22" t="s">
        <v>160</v>
      </c>
      <c r="E80" s="101" t="s">
        <v>161</v>
      </c>
      <c r="F80" s="102"/>
      <c r="G80" s="101" t="s">
        <v>162</v>
      </c>
      <c r="H80" s="102"/>
      <c r="I80" s="101" t="s">
        <v>163</v>
      </c>
      <c r="J80" s="102"/>
      <c r="K80" s="101" t="s">
        <v>164</v>
      </c>
      <c r="L80" s="102"/>
      <c r="M80" s="101" t="s">
        <v>165</v>
      </c>
      <c r="N80" s="102"/>
      <c r="O80" s="101" t="s">
        <v>166</v>
      </c>
      <c r="P80" s="102"/>
      <c r="Q80" s="50">
        <v>37</v>
      </c>
      <c r="R80" s="108"/>
      <c r="S80" s="106"/>
      <c r="T80" s="105">
        <v>9</v>
      </c>
      <c r="U80" s="27"/>
      <c r="V80" s="27"/>
      <c r="W80" s="27"/>
      <c r="X80" s="27"/>
      <c r="Y80" s="27"/>
    </row>
    <row r="81" spans="1:25" ht="16.5" customHeight="1" thickBot="1">
      <c r="A81" s="53"/>
      <c r="B81" s="58"/>
      <c r="C81" s="55"/>
      <c r="D81" s="8">
        <v>0.018460648148148146</v>
      </c>
      <c r="E81" s="9">
        <f t="shared" si="5"/>
        <v>0.017071759259259262</v>
      </c>
      <c r="F81" s="10">
        <v>0.03553240740740741</v>
      </c>
      <c r="G81" s="9">
        <f t="shared" si="6"/>
        <v>0.016817129629629633</v>
      </c>
      <c r="H81" s="10">
        <v>0.05234953703703704</v>
      </c>
      <c r="I81" s="9">
        <f t="shared" si="7"/>
        <v>0.013449074074074072</v>
      </c>
      <c r="J81" s="10">
        <v>0.06579861111111111</v>
      </c>
      <c r="K81" s="9">
        <f t="shared" si="8"/>
        <v>0.013078703703703703</v>
      </c>
      <c r="L81" s="10">
        <v>0.07887731481481482</v>
      </c>
      <c r="M81" s="9">
        <f t="shared" si="9"/>
        <v>0.013472222222222219</v>
      </c>
      <c r="N81" s="10">
        <v>0.09234953703703704</v>
      </c>
      <c r="O81" s="9">
        <f>P81-N81</f>
        <v>0.014791666666666675</v>
      </c>
      <c r="P81" s="19">
        <v>0.10714120370370371</v>
      </c>
      <c r="Q81" s="51"/>
      <c r="R81" s="108"/>
      <c r="S81" s="106"/>
      <c r="T81" s="105"/>
      <c r="U81" s="27"/>
      <c r="V81" s="27"/>
      <c r="W81" s="27"/>
      <c r="X81" s="27"/>
      <c r="Y81" s="27"/>
    </row>
    <row r="82" spans="1:25" ht="15.75" customHeight="1">
      <c r="A82" s="52">
        <v>38</v>
      </c>
      <c r="B82" s="59" t="s">
        <v>45</v>
      </c>
      <c r="C82" s="54">
        <v>81</v>
      </c>
      <c r="D82" s="22" t="s">
        <v>369</v>
      </c>
      <c r="E82" s="101" t="s">
        <v>370</v>
      </c>
      <c r="F82" s="102"/>
      <c r="G82" s="101" t="s">
        <v>371</v>
      </c>
      <c r="H82" s="102"/>
      <c r="I82" s="101" t="s">
        <v>372</v>
      </c>
      <c r="J82" s="102"/>
      <c r="K82" s="101" t="s">
        <v>373</v>
      </c>
      <c r="L82" s="102"/>
      <c r="M82" s="101" t="s">
        <v>374</v>
      </c>
      <c r="N82" s="102"/>
      <c r="O82" s="101" t="s">
        <v>375</v>
      </c>
      <c r="P82" s="102"/>
      <c r="Q82" s="50">
        <v>38</v>
      </c>
      <c r="R82" s="108"/>
      <c r="S82" s="106"/>
      <c r="T82" s="105">
        <v>10</v>
      </c>
      <c r="U82" s="27"/>
      <c r="V82" s="27"/>
      <c r="W82" s="27"/>
      <c r="X82" s="27"/>
      <c r="Y82" s="27"/>
    </row>
    <row r="83" spans="1:25" ht="16.5" customHeight="1" thickBot="1">
      <c r="A83" s="53"/>
      <c r="B83" s="60"/>
      <c r="C83" s="55"/>
      <c r="D83" s="8">
        <v>0.012743055555555556</v>
      </c>
      <c r="E83" s="9">
        <f t="shared" si="5"/>
        <v>0.016585648148148148</v>
      </c>
      <c r="F83" s="10">
        <v>0.029328703703703704</v>
      </c>
      <c r="G83" s="9">
        <f t="shared" si="6"/>
        <v>0.016712962962962964</v>
      </c>
      <c r="H83" s="10">
        <v>0.04604166666666667</v>
      </c>
      <c r="I83" s="9">
        <f t="shared" si="7"/>
        <v>0.01729166666666667</v>
      </c>
      <c r="J83" s="10">
        <v>0.06333333333333334</v>
      </c>
      <c r="K83" s="9">
        <f t="shared" si="8"/>
        <v>0.016979166666666656</v>
      </c>
      <c r="L83" s="10">
        <v>0.0803125</v>
      </c>
      <c r="M83" s="9">
        <f t="shared" si="9"/>
        <v>0.013726851851851865</v>
      </c>
      <c r="N83" s="10">
        <v>0.09403935185185186</v>
      </c>
      <c r="O83" s="9">
        <f>P83-N83</f>
        <v>0.01319444444444444</v>
      </c>
      <c r="P83" s="19">
        <v>0.1072337962962963</v>
      </c>
      <c r="Q83" s="51"/>
      <c r="R83" s="108"/>
      <c r="S83" s="106"/>
      <c r="T83" s="105"/>
      <c r="U83" s="27"/>
      <c r="V83" s="27"/>
      <c r="W83" s="27"/>
      <c r="X83" s="27"/>
      <c r="Y83" s="27"/>
    </row>
    <row r="84" spans="1:25" ht="15.75" customHeight="1">
      <c r="A84" s="52">
        <v>39</v>
      </c>
      <c r="B84" s="87" t="s">
        <v>46</v>
      </c>
      <c r="C84" s="54">
        <v>38</v>
      </c>
      <c r="D84" s="22" t="s">
        <v>348</v>
      </c>
      <c r="E84" s="101" t="s">
        <v>349</v>
      </c>
      <c r="F84" s="102"/>
      <c r="G84" s="101" t="s">
        <v>350</v>
      </c>
      <c r="H84" s="102"/>
      <c r="I84" s="101" t="s">
        <v>351</v>
      </c>
      <c r="J84" s="102"/>
      <c r="K84" s="101" t="s">
        <v>352</v>
      </c>
      <c r="L84" s="102"/>
      <c r="M84" s="101" t="s">
        <v>353</v>
      </c>
      <c r="N84" s="102"/>
      <c r="O84" s="101" t="s">
        <v>354</v>
      </c>
      <c r="P84" s="102"/>
      <c r="Q84" s="50">
        <v>39</v>
      </c>
      <c r="R84" s="108"/>
      <c r="S84" s="106"/>
      <c r="T84" s="105"/>
      <c r="U84" s="27"/>
      <c r="V84" s="27"/>
      <c r="W84" s="27"/>
      <c r="X84" s="27"/>
      <c r="Y84" s="27"/>
    </row>
    <row r="85" spans="1:25" ht="24.75" customHeight="1" thickBot="1">
      <c r="A85" s="53"/>
      <c r="B85" s="58"/>
      <c r="C85" s="55"/>
      <c r="D85" s="8">
        <v>0.01528935185185185</v>
      </c>
      <c r="E85" s="9">
        <f t="shared" si="5"/>
        <v>0.0159375</v>
      </c>
      <c r="F85" s="10">
        <v>0.031226851851851853</v>
      </c>
      <c r="G85" s="9">
        <f t="shared" si="6"/>
        <v>0.02060185185185185</v>
      </c>
      <c r="H85" s="10">
        <v>0.0518287037037037</v>
      </c>
      <c r="I85" s="9">
        <f t="shared" si="7"/>
        <v>0.015636574074074074</v>
      </c>
      <c r="J85" s="10">
        <v>0.06746527777777778</v>
      </c>
      <c r="K85" s="9">
        <f t="shared" si="8"/>
        <v>0.014050925925925925</v>
      </c>
      <c r="L85" s="10">
        <v>0.0815162037037037</v>
      </c>
      <c r="M85" s="9">
        <f t="shared" si="9"/>
        <v>0.014085648148148139</v>
      </c>
      <c r="N85" s="10">
        <v>0.09560185185185184</v>
      </c>
      <c r="O85" s="9">
        <f>P85-N85</f>
        <v>0.011921296296296319</v>
      </c>
      <c r="P85" s="19">
        <v>0.10752314814814816</v>
      </c>
      <c r="Q85" s="51"/>
      <c r="R85" s="108"/>
      <c r="S85" s="106"/>
      <c r="T85" s="105"/>
      <c r="U85" s="27"/>
      <c r="V85" s="27"/>
      <c r="W85" s="27"/>
      <c r="X85" s="27"/>
      <c r="Y85" s="27"/>
    </row>
    <row r="86" spans="1:25" ht="15.75" customHeight="1">
      <c r="A86" s="52">
        <v>40</v>
      </c>
      <c r="B86" s="57" t="s">
        <v>71</v>
      </c>
      <c r="C86" s="54">
        <v>69</v>
      </c>
      <c r="D86" s="22" t="s">
        <v>329</v>
      </c>
      <c r="E86" s="101" t="s">
        <v>330</v>
      </c>
      <c r="F86" s="102"/>
      <c r="G86" s="101" t="s">
        <v>331</v>
      </c>
      <c r="H86" s="102"/>
      <c r="I86" s="101" t="s">
        <v>226</v>
      </c>
      <c r="J86" s="102"/>
      <c r="K86" s="101" t="s">
        <v>334</v>
      </c>
      <c r="L86" s="102"/>
      <c r="M86" s="101" t="s">
        <v>332</v>
      </c>
      <c r="N86" s="102"/>
      <c r="O86" s="101" t="s">
        <v>333</v>
      </c>
      <c r="P86" s="102"/>
      <c r="Q86" s="50">
        <v>40</v>
      </c>
      <c r="R86" s="108"/>
      <c r="S86" s="106"/>
      <c r="T86" s="105">
        <v>11</v>
      </c>
      <c r="U86" s="27"/>
      <c r="V86" s="27"/>
      <c r="W86" s="27"/>
      <c r="X86" s="27"/>
      <c r="Y86" s="27"/>
    </row>
    <row r="87" spans="1:25" ht="25.5" customHeight="1" thickBot="1">
      <c r="A87" s="53"/>
      <c r="B87" s="58"/>
      <c r="C87" s="55"/>
      <c r="D87" s="8">
        <v>0.015729166666666666</v>
      </c>
      <c r="E87" s="9">
        <f t="shared" si="5"/>
        <v>0.017372685185185182</v>
      </c>
      <c r="F87" s="10">
        <v>0.03310185185185185</v>
      </c>
      <c r="G87" s="9">
        <f t="shared" si="6"/>
        <v>0.01684027777777778</v>
      </c>
      <c r="H87" s="10">
        <v>0.04994212962962963</v>
      </c>
      <c r="I87" s="9">
        <f t="shared" si="7"/>
        <v>0.013807870370370373</v>
      </c>
      <c r="J87" s="10">
        <v>0.06375</v>
      </c>
      <c r="K87" s="9">
        <f t="shared" si="8"/>
        <v>0.017060185185185178</v>
      </c>
      <c r="L87" s="10">
        <v>0.08081018518518518</v>
      </c>
      <c r="M87" s="9">
        <f>N87-L87</f>
        <v>0.012094907407407415</v>
      </c>
      <c r="N87" s="10">
        <v>0.0929050925925926</v>
      </c>
      <c r="O87" s="9">
        <f>P87-N87</f>
        <v>0.015324074074074073</v>
      </c>
      <c r="P87" s="19">
        <v>0.10822916666666667</v>
      </c>
      <c r="Q87" s="51"/>
      <c r="R87" s="108"/>
      <c r="S87" s="106"/>
      <c r="T87" s="105"/>
      <c r="U87" s="27"/>
      <c r="V87" s="27"/>
      <c r="W87" s="27"/>
      <c r="X87" s="27"/>
      <c r="Y87" s="27"/>
    </row>
    <row r="88" spans="1:25" ht="15.75" customHeight="1">
      <c r="A88" s="52">
        <v>41</v>
      </c>
      <c r="B88" s="57" t="s">
        <v>72</v>
      </c>
      <c r="C88" s="54">
        <v>68</v>
      </c>
      <c r="D88" s="22" t="s">
        <v>96</v>
      </c>
      <c r="E88" s="101" t="s">
        <v>97</v>
      </c>
      <c r="F88" s="102"/>
      <c r="G88" s="101" t="s">
        <v>98</v>
      </c>
      <c r="H88" s="102"/>
      <c r="I88" s="101" t="s">
        <v>99</v>
      </c>
      <c r="J88" s="102"/>
      <c r="K88" s="101" t="s">
        <v>100</v>
      </c>
      <c r="L88" s="102"/>
      <c r="M88" s="101" t="s">
        <v>101</v>
      </c>
      <c r="N88" s="102"/>
      <c r="O88" s="101" t="s">
        <v>102</v>
      </c>
      <c r="P88" s="102"/>
      <c r="Q88" s="50">
        <v>41</v>
      </c>
      <c r="R88" s="108"/>
      <c r="S88" s="106"/>
      <c r="T88" s="105">
        <v>12</v>
      </c>
      <c r="U88" s="27"/>
      <c r="V88" s="27"/>
      <c r="W88" s="27"/>
      <c r="X88" s="27"/>
      <c r="Y88" s="27"/>
    </row>
    <row r="89" spans="1:25" ht="24" customHeight="1" thickBot="1">
      <c r="A89" s="53"/>
      <c r="B89" s="58"/>
      <c r="C89" s="55"/>
      <c r="D89" s="8">
        <v>0.013657407407407408</v>
      </c>
      <c r="E89" s="9">
        <f t="shared" si="5"/>
        <v>0.016319444444444442</v>
      </c>
      <c r="F89" s="10">
        <v>0.029976851851851852</v>
      </c>
      <c r="G89" s="9">
        <f t="shared" si="6"/>
        <v>0.017627314814814818</v>
      </c>
      <c r="H89" s="10">
        <v>0.04760416666666667</v>
      </c>
      <c r="I89" s="9">
        <f t="shared" si="7"/>
        <v>0.01741898148148148</v>
      </c>
      <c r="J89" s="10">
        <v>0.06502314814814815</v>
      </c>
      <c r="K89" s="9">
        <f t="shared" si="8"/>
        <v>0.017754629629629634</v>
      </c>
      <c r="L89" s="10">
        <v>0.08277777777777778</v>
      </c>
      <c r="M89" s="9">
        <f>N89-L89</f>
        <v>0.011724537037037033</v>
      </c>
      <c r="N89" s="10">
        <v>0.09450231481481482</v>
      </c>
      <c r="O89" s="9">
        <f>P89-N89</f>
        <v>0.013726851851851851</v>
      </c>
      <c r="P89" s="19">
        <v>0.10822916666666667</v>
      </c>
      <c r="Q89" s="51"/>
      <c r="R89" s="108"/>
      <c r="S89" s="106"/>
      <c r="T89" s="105"/>
      <c r="U89" s="27"/>
      <c r="V89" s="27"/>
      <c r="W89" s="27"/>
      <c r="X89" s="27"/>
      <c r="Y89" s="27"/>
    </row>
    <row r="90" spans="1:25" ht="15.75" customHeight="1">
      <c r="A90" s="52">
        <v>42</v>
      </c>
      <c r="B90" s="57" t="s">
        <v>73</v>
      </c>
      <c r="C90" s="54">
        <v>79</v>
      </c>
      <c r="D90" s="22" t="s">
        <v>382</v>
      </c>
      <c r="E90" s="101" t="s">
        <v>383</v>
      </c>
      <c r="F90" s="102"/>
      <c r="G90" s="101" t="s">
        <v>384</v>
      </c>
      <c r="H90" s="102"/>
      <c r="I90" s="101" t="s">
        <v>385</v>
      </c>
      <c r="J90" s="102"/>
      <c r="K90" s="101" t="s">
        <v>386</v>
      </c>
      <c r="L90" s="102"/>
      <c r="M90" s="101" t="s">
        <v>387</v>
      </c>
      <c r="N90" s="102"/>
      <c r="O90" s="101" t="s">
        <v>388</v>
      </c>
      <c r="P90" s="102"/>
      <c r="Q90" s="50">
        <v>42</v>
      </c>
      <c r="R90" s="108"/>
      <c r="S90" s="106"/>
      <c r="T90" s="105">
        <v>13</v>
      </c>
      <c r="U90" s="27"/>
      <c r="V90" s="27"/>
      <c r="W90" s="27"/>
      <c r="X90" s="27"/>
      <c r="Y90" s="27"/>
    </row>
    <row r="91" spans="1:25" ht="39.75" customHeight="1" thickBot="1">
      <c r="A91" s="53"/>
      <c r="B91" s="58"/>
      <c r="C91" s="55"/>
      <c r="D91" s="8">
        <v>0.016435185185185188</v>
      </c>
      <c r="E91" s="9">
        <f t="shared" si="5"/>
        <v>0.01568287037037037</v>
      </c>
      <c r="F91" s="10">
        <v>0.03211805555555556</v>
      </c>
      <c r="G91" s="9">
        <f t="shared" si="6"/>
        <v>0.017986111111111112</v>
      </c>
      <c r="H91" s="10">
        <v>0.05010416666666667</v>
      </c>
      <c r="I91" s="9">
        <f t="shared" si="7"/>
        <v>0.015856481481481485</v>
      </c>
      <c r="J91" s="10">
        <v>0.06596064814814816</v>
      </c>
      <c r="K91" s="9">
        <f t="shared" si="8"/>
        <v>0.017222222222222208</v>
      </c>
      <c r="L91" s="10">
        <v>0.08318287037037037</v>
      </c>
      <c r="M91" s="9">
        <f>N91-L91</f>
        <v>0.013611111111111115</v>
      </c>
      <c r="N91" s="10">
        <v>0.09679398148148148</v>
      </c>
      <c r="O91" s="9">
        <f>P91-N91</f>
        <v>0.012569444444444439</v>
      </c>
      <c r="P91" s="19">
        <v>0.10936342592592592</v>
      </c>
      <c r="Q91" s="51"/>
      <c r="R91" s="108"/>
      <c r="S91" s="106"/>
      <c r="T91" s="105"/>
      <c r="U91" s="27"/>
      <c r="V91" s="27"/>
      <c r="W91" s="27"/>
      <c r="X91" s="27"/>
      <c r="Y91" s="27"/>
    </row>
    <row r="92" spans="1:25" ht="15.75" customHeight="1">
      <c r="A92" s="52">
        <v>43</v>
      </c>
      <c r="B92" s="57" t="s">
        <v>74</v>
      </c>
      <c r="C92" s="54">
        <v>97</v>
      </c>
      <c r="D92" s="22" t="s">
        <v>189</v>
      </c>
      <c r="E92" s="101" t="s">
        <v>190</v>
      </c>
      <c r="F92" s="102"/>
      <c r="G92" s="101" t="s">
        <v>191</v>
      </c>
      <c r="H92" s="102"/>
      <c r="I92" s="101" t="s">
        <v>192</v>
      </c>
      <c r="J92" s="102"/>
      <c r="K92" s="101" t="s">
        <v>193</v>
      </c>
      <c r="L92" s="102"/>
      <c r="M92" s="101" t="s">
        <v>194</v>
      </c>
      <c r="N92" s="102"/>
      <c r="O92" s="101" t="s">
        <v>195</v>
      </c>
      <c r="P92" s="102"/>
      <c r="Q92" s="50">
        <v>43</v>
      </c>
      <c r="R92" s="107">
        <v>3</v>
      </c>
      <c r="S92" s="106"/>
      <c r="T92" s="105"/>
      <c r="U92" s="27"/>
      <c r="V92" s="27"/>
      <c r="W92" s="27"/>
      <c r="X92" s="27"/>
      <c r="Y92" s="27"/>
    </row>
    <row r="93" spans="1:25" ht="16.5" customHeight="1" thickBot="1">
      <c r="A93" s="53"/>
      <c r="B93" s="58"/>
      <c r="C93" s="55"/>
      <c r="D93" s="8">
        <v>0.015949074074074074</v>
      </c>
      <c r="E93" s="9">
        <f t="shared" si="5"/>
        <v>0.015011574074074076</v>
      </c>
      <c r="F93" s="10">
        <v>0.03096064814814815</v>
      </c>
      <c r="G93" s="9">
        <f t="shared" si="6"/>
        <v>0.01965277777777778</v>
      </c>
      <c r="H93" s="10">
        <v>0.05061342592592593</v>
      </c>
      <c r="I93" s="9">
        <f t="shared" si="7"/>
        <v>0.0153125</v>
      </c>
      <c r="J93" s="10">
        <v>0.06592592592592593</v>
      </c>
      <c r="K93" s="9">
        <f t="shared" si="8"/>
        <v>0.017638888888888885</v>
      </c>
      <c r="L93" s="10">
        <v>0.08356481481481481</v>
      </c>
      <c r="M93" s="9">
        <f>N93-L93</f>
        <v>0.014467592592592601</v>
      </c>
      <c r="N93" s="10">
        <v>0.09803240740740742</v>
      </c>
      <c r="O93" s="9">
        <f>P93-N93</f>
        <v>0.013252314814814814</v>
      </c>
      <c r="P93" s="19">
        <v>0.11128472222222223</v>
      </c>
      <c r="Q93" s="51"/>
      <c r="R93" s="107"/>
      <c r="S93" s="106"/>
      <c r="T93" s="105"/>
      <c r="U93" s="27"/>
      <c r="V93" s="27"/>
      <c r="W93" s="27"/>
      <c r="X93" s="27"/>
      <c r="Y93" s="27"/>
    </row>
    <row r="94" spans="1:25" ht="15.75" customHeight="1">
      <c r="A94" s="52">
        <v>44</v>
      </c>
      <c r="B94" s="57" t="s">
        <v>75</v>
      </c>
      <c r="C94" s="54">
        <v>96</v>
      </c>
      <c r="D94" s="22" t="s">
        <v>418</v>
      </c>
      <c r="E94" s="101" t="s">
        <v>419</v>
      </c>
      <c r="F94" s="102"/>
      <c r="G94" s="101" t="s">
        <v>420</v>
      </c>
      <c r="H94" s="102"/>
      <c r="I94" s="101" t="s">
        <v>421</v>
      </c>
      <c r="J94" s="102"/>
      <c r="K94" s="101" t="s">
        <v>422</v>
      </c>
      <c r="L94" s="102"/>
      <c r="M94" s="101" t="s">
        <v>423</v>
      </c>
      <c r="N94" s="102"/>
      <c r="O94" s="101" t="s">
        <v>424</v>
      </c>
      <c r="P94" s="102"/>
      <c r="Q94" s="50">
        <v>44</v>
      </c>
      <c r="R94" s="107">
        <v>4</v>
      </c>
      <c r="S94" s="106"/>
      <c r="T94" s="105"/>
      <c r="U94" s="27"/>
      <c r="V94" s="27"/>
      <c r="W94" s="27"/>
      <c r="X94" s="27"/>
      <c r="Y94" s="27"/>
    </row>
    <row r="95" spans="1:25" ht="16.5" customHeight="1" thickBot="1">
      <c r="A95" s="53"/>
      <c r="B95" s="58"/>
      <c r="C95" s="55"/>
      <c r="D95" s="8">
        <v>0.01579861111111111</v>
      </c>
      <c r="E95" s="9">
        <f t="shared" si="5"/>
        <v>0.015543981481481485</v>
      </c>
      <c r="F95" s="10">
        <v>0.031342592592592596</v>
      </c>
      <c r="G95" s="9">
        <f t="shared" si="6"/>
        <v>0.018958333333333327</v>
      </c>
      <c r="H95" s="10">
        <v>0.05030092592592592</v>
      </c>
      <c r="I95" s="9">
        <f t="shared" si="7"/>
        <v>0.017557870370370383</v>
      </c>
      <c r="J95" s="10">
        <v>0.0678587962962963</v>
      </c>
      <c r="K95" s="9">
        <f t="shared" si="8"/>
        <v>0.01630787037037036</v>
      </c>
      <c r="L95" s="10">
        <v>0.08416666666666667</v>
      </c>
      <c r="M95" s="9">
        <f>N95-L95</f>
        <v>0.01219907407407407</v>
      </c>
      <c r="N95" s="10">
        <v>0.09636574074074074</v>
      </c>
      <c r="O95" s="9">
        <f>P95-N95</f>
        <v>0.015162037037037043</v>
      </c>
      <c r="P95" s="19">
        <v>0.11152777777777778</v>
      </c>
      <c r="Q95" s="51"/>
      <c r="R95" s="107"/>
      <c r="S95" s="106"/>
      <c r="T95" s="105"/>
      <c r="U95" s="27"/>
      <c r="V95" s="27"/>
      <c r="W95" s="27"/>
      <c r="X95" s="27"/>
      <c r="Y95" s="27"/>
    </row>
    <row r="96" spans="1:25" ht="15.75" customHeight="1">
      <c r="A96" s="64">
        <v>45</v>
      </c>
      <c r="B96" s="62" t="s">
        <v>76</v>
      </c>
      <c r="C96" s="54">
        <v>99</v>
      </c>
      <c r="D96" s="22" t="s">
        <v>411</v>
      </c>
      <c r="E96" s="101" t="s">
        <v>412</v>
      </c>
      <c r="F96" s="102"/>
      <c r="G96" s="101" t="s">
        <v>413</v>
      </c>
      <c r="H96" s="102"/>
      <c r="I96" s="101" t="s">
        <v>414</v>
      </c>
      <c r="J96" s="102"/>
      <c r="K96" s="101" t="s">
        <v>415</v>
      </c>
      <c r="L96" s="102"/>
      <c r="M96" s="101" t="s">
        <v>416</v>
      </c>
      <c r="N96" s="102"/>
      <c r="O96" s="101" t="s">
        <v>417</v>
      </c>
      <c r="P96" s="102"/>
      <c r="Q96" s="50">
        <v>45</v>
      </c>
      <c r="R96" s="107">
        <v>5</v>
      </c>
      <c r="S96" s="106"/>
      <c r="T96" s="105"/>
      <c r="U96" s="27"/>
      <c r="V96" s="27"/>
      <c r="W96" s="27"/>
      <c r="X96" s="27"/>
      <c r="Y96" s="27"/>
    </row>
    <row r="97" spans="1:25" ht="16.5" customHeight="1" thickBot="1">
      <c r="A97" s="61"/>
      <c r="B97" s="63"/>
      <c r="C97" s="61"/>
      <c r="D97" s="15">
        <v>0.015243055555555557</v>
      </c>
      <c r="E97" s="16">
        <f t="shared" si="5"/>
        <v>0.016504629629629626</v>
      </c>
      <c r="F97" s="17">
        <v>0.031747685185185184</v>
      </c>
      <c r="G97" s="16">
        <f t="shared" si="6"/>
        <v>0.020023148148148144</v>
      </c>
      <c r="H97" s="17">
        <v>0.05177083333333333</v>
      </c>
      <c r="I97" s="16">
        <f t="shared" si="7"/>
        <v>0.015196759259259264</v>
      </c>
      <c r="J97" s="17">
        <v>0.06696759259259259</v>
      </c>
      <c r="K97" s="16">
        <f t="shared" si="8"/>
        <v>0.015833333333333338</v>
      </c>
      <c r="L97" s="17">
        <v>0.08280092592592593</v>
      </c>
      <c r="M97" s="16">
        <f>N97-L97</f>
        <v>0.013368055555555564</v>
      </c>
      <c r="N97" s="17">
        <v>0.0961689814814815</v>
      </c>
      <c r="O97" s="16">
        <f>P97-N97</f>
        <v>0.016273148148148134</v>
      </c>
      <c r="P97" s="20">
        <v>0.11244212962962963</v>
      </c>
      <c r="Q97" s="56"/>
      <c r="R97" s="107"/>
      <c r="S97" s="106"/>
      <c r="T97" s="105"/>
      <c r="U97" s="27"/>
      <c r="V97" s="27"/>
      <c r="W97" s="27"/>
      <c r="X97" s="27"/>
      <c r="Y97" s="27"/>
    </row>
    <row r="98" spans="1:25" ht="15.75" customHeight="1">
      <c r="A98" s="52">
        <v>46</v>
      </c>
      <c r="B98" s="57" t="s">
        <v>77</v>
      </c>
      <c r="C98" s="54">
        <v>73</v>
      </c>
      <c r="D98" s="22" t="s">
        <v>110</v>
      </c>
      <c r="E98" s="101" t="s">
        <v>111</v>
      </c>
      <c r="F98" s="102"/>
      <c r="G98" s="101" t="s">
        <v>112</v>
      </c>
      <c r="H98" s="102"/>
      <c r="I98" s="101" t="s">
        <v>113</v>
      </c>
      <c r="J98" s="102"/>
      <c r="K98" s="101" t="s">
        <v>114</v>
      </c>
      <c r="L98" s="102"/>
      <c r="M98" s="101" t="s">
        <v>115</v>
      </c>
      <c r="N98" s="102"/>
      <c r="O98" s="101" t="s">
        <v>116</v>
      </c>
      <c r="P98" s="102"/>
      <c r="Q98" s="50">
        <v>46</v>
      </c>
      <c r="R98" s="108"/>
      <c r="S98" s="106"/>
      <c r="T98" s="105">
        <v>14</v>
      </c>
      <c r="U98" s="27"/>
      <c r="V98" s="27"/>
      <c r="W98" s="27"/>
      <c r="X98" s="27"/>
      <c r="Y98" s="27"/>
    </row>
    <row r="99" spans="1:25" ht="36.75" customHeight="1" thickBot="1">
      <c r="A99" s="53"/>
      <c r="B99" s="58"/>
      <c r="C99" s="55"/>
      <c r="D99" s="8">
        <v>0.018935185185185183</v>
      </c>
      <c r="E99" s="9">
        <f t="shared" si="5"/>
        <v>0.015185185185185187</v>
      </c>
      <c r="F99" s="10">
        <v>0.03412037037037037</v>
      </c>
      <c r="G99" s="9">
        <f t="shared" si="6"/>
        <v>0.01684027777777778</v>
      </c>
      <c r="H99" s="10">
        <v>0.05096064814814815</v>
      </c>
      <c r="I99" s="9">
        <f t="shared" si="7"/>
        <v>0.017916666666666657</v>
      </c>
      <c r="J99" s="10">
        <v>0.06887731481481481</v>
      </c>
      <c r="K99" s="9">
        <f t="shared" si="8"/>
        <v>0.015694444444444455</v>
      </c>
      <c r="L99" s="10">
        <v>0.08457175925925926</v>
      </c>
      <c r="M99" s="9">
        <f>N99-L99</f>
        <v>0.012881944444444446</v>
      </c>
      <c r="N99" s="10">
        <v>0.09745370370370371</v>
      </c>
      <c r="O99" s="9">
        <f>P99-N99</f>
        <v>0.014988425925925919</v>
      </c>
      <c r="P99" s="19">
        <v>0.11244212962962963</v>
      </c>
      <c r="Q99" s="51"/>
      <c r="R99" s="108"/>
      <c r="S99" s="106"/>
      <c r="T99" s="105"/>
      <c r="U99" s="27"/>
      <c r="V99" s="27"/>
      <c r="W99" s="27"/>
      <c r="X99" s="27"/>
      <c r="Y99" s="27"/>
    </row>
    <row r="100" spans="1:20" ht="15.75" customHeight="1">
      <c r="A100" s="52">
        <v>47</v>
      </c>
      <c r="B100" s="57" t="s">
        <v>78</v>
      </c>
      <c r="C100" s="54">
        <v>84</v>
      </c>
      <c r="D100" s="22" t="s">
        <v>230</v>
      </c>
      <c r="E100" s="101" t="s">
        <v>231</v>
      </c>
      <c r="F100" s="102"/>
      <c r="G100" s="101" t="s">
        <v>232</v>
      </c>
      <c r="H100" s="102"/>
      <c r="I100" s="101" t="s">
        <v>233</v>
      </c>
      <c r="J100" s="102"/>
      <c r="K100" s="101" t="s">
        <v>234</v>
      </c>
      <c r="L100" s="102"/>
      <c r="M100" s="101" t="s">
        <v>235</v>
      </c>
      <c r="N100" s="102"/>
      <c r="O100" s="101" t="s">
        <v>236</v>
      </c>
      <c r="P100" s="102"/>
      <c r="Q100" s="50">
        <v>47</v>
      </c>
      <c r="R100" s="108"/>
      <c r="S100" s="72">
        <v>9</v>
      </c>
      <c r="T100" s="105"/>
    </row>
    <row r="101" spans="1:20" ht="16.5" customHeight="1" thickBot="1">
      <c r="A101" s="53"/>
      <c r="B101" s="58"/>
      <c r="C101" s="55"/>
      <c r="D101" s="8">
        <v>0.014305555555555557</v>
      </c>
      <c r="E101" s="9">
        <f t="shared" si="5"/>
        <v>0.018263888888888885</v>
      </c>
      <c r="F101" s="10">
        <v>0.03256944444444444</v>
      </c>
      <c r="G101" s="9">
        <f t="shared" si="6"/>
        <v>0.015625000000000007</v>
      </c>
      <c r="H101" s="10">
        <v>0.04819444444444445</v>
      </c>
      <c r="I101" s="9">
        <f t="shared" si="7"/>
        <v>0.016759259259259245</v>
      </c>
      <c r="J101" s="10">
        <v>0.0649537037037037</v>
      </c>
      <c r="K101" s="9">
        <f t="shared" si="8"/>
        <v>0.020289351851851864</v>
      </c>
      <c r="L101" s="10">
        <v>0.08524305555555556</v>
      </c>
      <c r="M101" s="9">
        <f>N101-L101</f>
        <v>0.013865740740740748</v>
      </c>
      <c r="N101" s="10">
        <v>0.0991087962962963</v>
      </c>
      <c r="O101" s="9">
        <f>P101-N101</f>
        <v>0.01364583333333333</v>
      </c>
      <c r="P101" s="19">
        <v>0.11275462962962964</v>
      </c>
      <c r="Q101" s="51"/>
      <c r="R101" s="108"/>
      <c r="S101" s="72"/>
      <c r="T101" s="105"/>
    </row>
    <row r="102" spans="1:20" ht="15.75" customHeight="1">
      <c r="A102" s="52">
        <v>48</v>
      </c>
      <c r="B102" s="57" t="s">
        <v>79</v>
      </c>
      <c r="C102" s="54">
        <v>65</v>
      </c>
      <c r="D102" s="22" t="s">
        <v>251</v>
      </c>
      <c r="E102" s="101" t="s">
        <v>252</v>
      </c>
      <c r="F102" s="102"/>
      <c r="G102" s="101" t="s">
        <v>253</v>
      </c>
      <c r="H102" s="102"/>
      <c r="I102" s="101" t="s">
        <v>254</v>
      </c>
      <c r="J102" s="102"/>
      <c r="K102" s="101" t="s">
        <v>255</v>
      </c>
      <c r="L102" s="102"/>
      <c r="M102" s="101" t="s">
        <v>256</v>
      </c>
      <c r="N102" s="102"/>
      <c r="O102" s="101" t="s">
        <v>257</v>
      </c>
      <c r="P102" s="102"/>
      <c r="Q102" s="50">
        <v>48</v>
      </c>
      <c r="R102" s="108"/>
      <c r="S102" s="106"/>
      <c r="T102" s="105">
        <v>15</v>
      </c>
    </row>
    <row r="103" spans="1:20" ht="16.5" customHeight="1" thickBot="1">
      <c r="A103" s="53"/>
      <c r="B103" s="58"/>
      <c r="C103" s="55"/>
      <c r="D103" s="8">
        <v>0.017395833333333336</v>
      </c>
      <c r="E103" s="9">
        <f t="shared" si="5"/>
        <v>0.015763888888888886</v>
      </c>
      <c r="F103" s="10">
        <v>0.03315972222222222</v>
      </c>
      <c r="G103" s="9">
        <f t="shared" si="6"/>
        <v>0.017604166666666664</v>
      </c>
      <c r="H103" s="10">
        <v>0.050763888888888886</v>
      </c>
      <c r="I103" s="9">
        <f t="shared" si="7"/>
        <v>0.014212962962962969</v>
      </c>
      <c r="J103" s="10">
        <v>0.06497685185185186</v>
      </c>
      <c r="K103" s="9">
        <f t="shared" si="8"/>
        <v>0.015775462962962963</v>
      </c>
      <c r="L103" s="10">
        <v>0.08075231481481482</v>
      </c>
      <c r="M103" s="9">
        <f>N103-L103</f>
        <v>0.01590277777777778</v>
      </c>
      <c r="N103" s="10">
        <v>0.0966550925925926</v>
      </c>
      <c r="O103" s="9">
        <f>P103-N103</f>
        <v>0.016747685185185185</v>
      </c>
      <c r="P103" s="19">
        <v>0.11340277777777778</v>
      </c>
      <c r="Q103" s="51"/>
      <c r="R103" s="108"/>
      <c r="S103" s="106"/>
      <c r="T103" s="105"/>
    </row>
    <row r="104" spans="1:20" ht="15.75" customHeight="1">
      <c r="A104" s="52">
        <v>49</v>
      </c>
      <c r="B104" s="57" t="s">
        <v>80</v>
      </c>
      <c r="C104" s="54">
        <v>56</v>
      </c>
      <c r="D104" s="22" t="s">
        <v>146</v>
      </c>
      <c r="E104" s="101" t="s">
        <v>147</v>
      </c>
      <c r="F104" s="102"/>
      <c r="G104" s="101" t="s">
        <v>148</v>
      </c>
      <c r="H104" s="102"/>
      <c r="I104" s="101" t="s">
        <v>149</v>
      </c>
      <c r="J104" s="102"/>
      <c r="K104" s="101" t="s">
        <v>150</v>
      </c>
      <c r="L104" s="102"/>
      <c r="M104" s="101" t="s">
        <v>151</v>
      </c>
      <c r="N104" s="102"/>
      <c r="O104" s="101" t="s">
        <v>152</v>
      </c>
      <c r="P104" s="102"/>
      <c r="Q104" s="50">
        <v>49</v>
      </c>
      <c r="R104" s="108"/>
      <c r="S104" s="106"/>
      <c r="T104" s="105"/>
    </row>
    <row r="105" spans="1:20" ht="16.5" customHeight="1" thickBot="1">
      <c r="A105" s="53"/>
      <c r="B105" s="58"/>
      <c r="C105" s="55"/>
      <c r="D105" s="8">
        <v>0.016979166666666667</v>
      </c>
      <c r="E105" s="9">
        <f t="shared" si="5"/>
        <v>0.014907407407407407</v>
      </c>
      <c r="F105" s="10">
        <v>0.031886574074074074</v>
      </c>
      <c r="G105" s="9">
        <f t="shared" si="6"/>
        <v>0.019212962962962966</v>
      </c>
      <c r="H105" s="10">
        <v>0.05109953703703704</v>
      </c>
      <c r="I105" s="9">
        <f t="shared" si="7"/>
        <v>0.015335648148148154</v>
      </c>
      <c r="J105" s="10">
        <v>0.0664351851851852</v>
      </c>
      <c r="K105" s="9">
        <f t="shared" si="8"/>
        <v>0.017638888888888885</v>
      </c>
      <c r="L105" s="10">
        <v>0.08407407407407408</v>
      </c>
      <c r="M105" s="9">
        <f>N105-L105</f>
        <v>0.014525462962962962</v>
      </c>
      <c r="N105" s="10">
        <v>0.09859953703703704</v>
      </c>
      <c r="O105" s="9">
        <f>P105-N105</f>
        <v>0.01516203703703703</v>
      </c>
      <c r="P105" s="19">
        <v>0.11376157407407407</v>
      </c>
      <c r="Q105" s="51"/>
      <c r="R105" s="108"/>
      <c r="S105" s="106"/>
      <c r="T105" s="105"/>
    </row>
    <row r="106" spans="1:20" ht="15.75" customHeight="1">
      <c r="A106" s="52">
        <v>50</v>
      </c>
      <c r="B106" s="57" t="s">
        <v>81</v>
      </c>
      <c r="C106" s="54">
        <v>32</v>
      </c>
      <c r="D106" s="22" t="s">
        <v>181</v>
      </c>
      <c r="E106" s="101" t="s">
        <v>182</v>
      </c>
      <c r="F106" s="102"/>
      <c r="G106" s="101" t="s">
        <v>183</v>
      </c>
      <c r="H106" s="102"/>
      <c r="I106" s="101" t="s">
        <v>184</v>
      </c>
      <c r="J106" s="102"/>
      <c r="K106" s="101" t="s">
        <v>185</v>
      </c>
      <c r="L106" s="102"/>
      <c r="M106" s="101" t="s">
        <v>186</v>
      </c>
      <c r="N106" s="102"/>
      <c r="O106" s="101" t="s">
        <v>187</v>
      </c>
      <c r="P106" s="102"/>
      <c r="Q106" s="50">
        <v>50</v>
      </c>
      <c r="R106" s="108"/>
      <c r="S106" s="106"/>
      <c r="T106" s="105"/>
    </row>
    <row r="107" spans="1:20" ht="16.5" customHeight="1" thickBot="1">
      <c r="A107" s="53"/>
      <c r="B107" s="58"/>
      <c r="C107" s="55"/>
      <c r="D107" s="8">
        <v>0.01880787037037037</v>
      </c>
      <c r="E107" s="9">
        <f t="shared" si="5"/>
        <v>0.015127314814814816</v>
      </c>
      <c r="F107" s="10">
        <v>0.033935185185185186</v>
      </c>
      <c r="G107" s="9">
        <f t="shared" si="6"/>
        <v>0.020092592592592592</v>
      </c>
      <c r="H107" s="10">
        <v>0.05402777777777778</v>
      </c>
      <c r="I107" s="9">
        <f t="shared" si="7"/>
        <v>0.016226851851851846</v>
      </c>
      <c r="J107" s="10">
        <v>0.07025462962962963</v>
      </c>
      <c r="K107" s="9">
        <f t="shared" si="8"/>
        <v>0.016400462962962964</v>
      </c>
      <c r="L107" s="10">
        <v>0.08665509259259259</v>
      </c>
      <c r="M107" s="23" t="s">
        <v>188</v>
      </c>
      <c r="N107" s="24" t="s">
        <v>188</v>
      </c>
      <c r="O107" s="23" t="s">
        <v>188</v>
      </c>
      <c r="P107" s="19">
        <v>0.11471064814814814</v>
      </c>
      <c r="Q107" s="51"/>
      <c r="R107" s="108"/>
      <c r="S107" s="106"/>
      <c r="T107" s="105"/>
    </row>
    <row r="108" spans="1:20" ht="15.75" customHeight="1">
      <c r="A108" s="52">
        <v>51</v>
      </c>
      <c r="B108" s="59" t="s">
        <v>47</v>
      </c>
      <c r="C108" s="54">
        <v>43</v>
      </c>
      <c r="D108" s="22" t="s">
        <v>404</v>
      </c>
      <c r="E108" s="101" t="s">
        <v>405</v>
      </c>
      <c r="F108" s="102"/>
      <c r="G108" s="101" t="s">
        <v>406</v>
      </c>
      <c r="H108" s="102"/>
      <c r="I108" s="101" t="s">
        <v>407</v>
      </c>
      <c r="J108" s="102"/>
      <c r="K108" s="101" t="s">
        <v>408</v>
      </c>
      <c r="L108" s="102"/>
      <c r="M108" s="101" t="s">
        <v>409</v>
      </c>
      <c r="N108" s="102"/>
      <c r="O108" s="101" t="s">
        <v>410</v>
      </c>
      <c r="P108" s="102"/>
      <c r="Q108" s="50">
        <v>51</v>
      </c>
      <c r="R108" s="108"/>
      <c r="S108" s="106"/>
      <c r="T108" s="105"/>
    </row>
    <row r="109" spans="1:20" ht="16.5" customHeight="1" thickBot="1">
      <c r="A109" s="53"/>
      <c r="B109" s="60"/>
      <c r="C109" s="55"/>
      <c r="D109" s="8">
        <v>0.016840277777777777</v>
      </c>
      <c r="E109" s="9">
        <f t="shared" si="5"/>
        <v>0.014351851851851852</v>
      </c>
      <c r="F109" s="10">
        <v>0.03119212962962963</v>
      </c>
      <c r="G109" s="9">
        <f t="shared" si="6"/>
        <v>0.017314814814814814</v>
      </c>
      <c r="H109" s="10">
        <v>0.04850694444444444</v>
      </c>
      <c r="I109" s="9">
        <f t="shared" si="7"/>
        <v>0.019606481481481496</v>
      </c>
      <c r="J109" s="10">
        <v>0.06811342592592594</v>
      </c>
      <c r="K109" s="9">
        <f t="shared" si="8"/>
        <v>0.019583333333333314</v>
      </c>
      <c r="L109" s="10">
        <v>0.08769675925925925</v>
      </c>
      <c r="M109" s="23" t="s">
        <v>188</v>
      </c>
      <c r="N109" s="24" t="s">
        <v>188</v>
      </c>
      <c r="O109" s="23" t="s">
        <v>188</v>
      </c>
      <c r="P109" s="19">
        <v>0.11655092592592593</v>
      </c>
      <c r="Q109" s="51"/>
      <c r="R109" s="109"/>
      <c r="S109" s="110"/>
      <c r="T109" s="111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2.75">
      <c r="B111" s="49" t="s">
        <v>48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2.75">
      <c r="B112" s="4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2.75">
      <c r="B113" s="49" t="s">
        <v>49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</sheetData>
  <sheetProtection/>
  <mergeCells count="677">
    <mergeCell ref="R106:R107"/>
    <mergeCell ref="S106:S107"/>
    <mergeCell ref="T106:T107"/>
    <mergeCell ref="R108:R109"/>
    <mergeCell ref="S108:S109"/>
    <mergeCell ref="T108:T109"/>
    <mergeCell ref="R102:R103"/>
    <mergeCell ref="S102:S103"/>
    <mergeCell ref="T102:T103"/>
    <mergeCell ref="R104:R105"/>
    <mergeCell ref="S104:S105"/>
    <mergeCell ref="T104:T105"/>
    <mergeCell ref="R98:R99"/>
    <mergeCell ref="S98:S99"/>
    <mergeCell ref="T98:T99"/>
    <mergeCell ref="R100:R101"/>
    <mergeCell ref="S100:S101"/>
    <mergeCell ref="T100:T101"/>
    <mergeCell ref="R94:R95"/>
    <mergeCell ref="S94:S95"/>
    <mergeCell ref="T94:T95"/>
    <mergeCell ref="R96:R97"/>
    <mergeCell ref="S96:S97"/>
    <mergeCell ref="T96:T97"/>
    <mergeCell ref="R90:R91"/>
    <mergeCell ref="S90:S91"/>
    <mergeCell ref="T90:T91"/>
    <mergeCell ref="R92:R93"/>
    <mergeCell ref="S92:S93"/>
    <mergeCell ref="T92:T93"/>
    <mergeCell ref="R86:R87"/>
    <mergeCell ref="S86:S87"/>
    <mergeCell ref="T86:T87"/>
    <mergeCell ref="T88:T89"/>
    <mergeCell ref="R88:R89"/>
    <mergeCell ref="S88:S89"/>
    <mergeCell ref="R82:R83"/>
    <mergeCell ref="S82:S83"/>
    <mergeCell ref="T82:T83"/>
    <mergeCell ref="R84:R85"/>
    <mergeCell ref="S84:S85"/>
    <mergeCell ref="T84:T85"/>
    <mergeCell ref="R78:R79"/>
    <mergeCell ref="S78:S79"/>
    <mergeCell ref="T78:T79"/>
    <mergeCell ref="R80:R81"/>
    <mergeCell ref="S80:S81"/>
    <mergeCell ref="T80:T81"/>
    <mergeCell ref="R74:R75"/>
    <mergeCell ref="S74:S75"/>
    <mergeCell ref="T74:T75"/>
    <mergeCell ref="R76:R77"/>
    <mergeCell ref="S76:S77"/>
    <mergeCell ref="T76:T77"/>
    <mergeCell ref="R70:R71"/>
    <mergeCell ref="S70:S71"/>
    <mergeCell ref="T70:T71"/>
    <mergeCell ref="R72:R73"/>
    <mergeCell ref="S72:S73"/>
    <mergeCell ref="T72:T73"/>
    <mergeCell ref="R66:R67"/>
    <mergeCell ref="S66:S67"/>
    <mergeCell ref="T66:T67"/>
    <mergeCell ref="R68:R69"/>
    <mergeCell ref="S68:S69"/>
    <mergeCell ref="T68:T69"/>
    <mergeCell ref="R62:R63"/>
    <mergeCell ref="S62:S63"/>
    <mergeCell ref="T62:T63"/>
    <mergeCell ref="R64:R65"/>
    <mergeCell ref="S64:S65"/>
    <mergeCell ref="T64:T65"/>
    <mergeCell ref="R58:R59"/>
    <mergeCell ref="S58:S59"/>
    <mergeCell ref="T58:T59"/>
    <mergeCell ref="R60:R61"/>
    <mergeCell ref="S60:S61"/>
    <mergeCell ref="T60:T61"/>
    <mergeCell ref="R54:R55"/>
    <mergeCell ref="S54:S55"/>
    <mergeCell ref="T54:T55"/>
    <mergeCell ref="R56:R57"/>
    <mergeCell ref="S56:S57"/>
    <mergeCell ref="T56:T57"/>
    <mergeCell ref="R50:R51"/>
    <mergeCell ref="S50:S51"/>
    <mergeCell ref="T50:T51"/>
    <mergeCell ref="R52:R53"/>
    <mergeCell ref="S52:S53"/>
    <mergeCell ref="T52:T53"/>
    <mergeCell ref="R46:R47"/>
    <mergeCell ref="S46:S47"/>
    <mergeCell ref="T46:T47"/>
    <mergeCell ref="R48:R49"/>
    <mergeCell ref="S48:S49"/>
    <mergeCell ref="T48:T49"/>
    <mergeCell ref="R42:R43"/>
    <mergeCell ref="S42:S43"/>
    <mergeCell ref="T42:T43"/>
    <mergeCell ref="R44:R45"/>
    <mergeCell ref="S44:S45"/>
    <mergeCell ref="T44:T45"/>
    <mergeCell ref="R38:R39"/>
    <mergeCell ref="S38:S39"/>
    <mergeCell ref="T38:T39"/>
    <mergeCell ref="R40:R41"/>
    <mergeCell ref="S40:S41"/>
    <mergeCell ref="T40:T41"/>
    <mergeCell ref="R34:R35"/>
    <mergeCell ref="S34:S35"/>
    <mergeCell ref="T34:T35"/>
    <mergeCell ref="R36:R37"/>
    <mergeCell ref="S36:S37"/>
    <mergeCell ref="T36:T37"/>
    <mergeCell ref="R30:R31"/>
    <mergeCell ref="S30:S31"/>
    <mergeCell ref="T30:T31"/>
    <mergeCell ref="R32:R33"/>
    <mergeCell ref="S32:S33"/>
    <mergeCell ref="T32:T33"/>
    <mergeCell ref="R26:R27"/>
    <mergeCell ref="S26:S27"/>
    <mergeCell ref="T26:T27"/>
    <mergeCell ref="R28:R29"/>
    <mergeCell ref="S28:S29"/>
    <mergeCell ref="T28:T29"/>
    <mergeCell ref="R20:R21"/>
    <mergeCell ref="R22:R23"/>
    <mergeCell ref="R24:R25"/>
    <mergeCell ref="S24:S25"/>
    <mergeCell ref="T24:T25"/>
    <mergeCell ref="T20:T21"/>
    <mergeCell ref="S20:S21"/>
    <mergeCell ref="S22:S23"/>
    <mergeCell ref="T22:T23"/>
    <mergeCell ref="R16:R17"/>
    <mergeCell ref="S16:S17"/>
    <mergeCell ref="T16:T17"/>
    <mergeCell ref="R18:R19"/>
    <mergeCell ref="S18:S19"/>
    <mergeCell ref="T18:T19"/>
    <mergeCell ref="S10:S11"/>
    <mergeCell ref="T10:T11"/>
    <mergeCell ref="R12:R13"/>
    <mergeCell ref="S12:S13"/>
    <mergeCell ref="T12:T13"/>
    <mergeCell ref="S14:S15"/>
    <mergeCell ref="R14:R15"/>
    <mergeCell ref="T14:T15"/>
    <mergeCell ref="O94:P94"/>
    <mergeCell ref="O96:P96"/>
    <mergeCell ref="K94:L94"/>
    <mergeCell ref="I94:J94"/>
    <mergeCell ref="G94:H94"/>
    <mergeCell ref="E94:F94"/>
    <mergeCell ref="E96:F96"/>
    <mergeCell ref="G96:H96"/>
    <mergeCell ref="I96:J96"/>
    <mergeCell ref="K96:L96"/>
    <mergeCell ref="M94:N94"/>
    <mergeCell ref="M96:N96"/>
    <mergeCell ref="E108:F108"/>
    <mergeCell ref="G108:H108"/>
    <mergeCell ref="I108:J108"/>
    <mergeCell ref="K108:L108"/>
    <mergeCell ref="M108:N108"/>
    <mergeCell ref="E102:F102"/>
    <mergeCell ref="G102:H102"/>
    <mergeCell ref="I102:J102"/>
    <mergeCell ref="O108:P108"/>
    <mergeCell ref="E74:F74"/>
    <mergeCell ref="G74:H74"/>
    <mergeCell ref="I74:J74"/>
    <mergeCell ref="K74:L74"/>
    <mergeCell ref="M74:N74"/>
    <mergeCell ref="O74:P74"/>
    <mergeCell ref="E90:F90"/>
    <mergeCell ref="G90:H90"/>
    <mergeCell ref="I90:J90"/>
    <mergeCell ref="K90:L90"/>
    <mergeCell ref="M90:N90"/>
    <mergeCell ref="O90:P90"/>
    <mergeCell ref="E70:F70"/>
    <mergeCell ref="G70:H70"/>
    <mergeCell ref="I70:J70"/>
    <mergeCell ref="K70:L70"/>
    <mergeCell ref="M70:N70"/>
    <mergeCell ref="O70:P70"/>
    <mergeCell ref="O82:P82"/>
    <mergeCell ref="E64:F64"/>
    <mergeCell ref="G64:H64"/>
    <mergeCell ref="I64:J64"/>
    <mergeCell ref="K64:L64"/>
    <mergeCell ref="M64:N64"/>
    <mergeCell ref="O64:P64"/>
    <mergeCell ref="M82:N82"/>
    <mergeCell ref="K82:L82"/>
    <mergeCell ref="I82:J82"/>
    <mergeCell ref="G82:H82"/>
    <mergeCell ref="E82:F82"/>
    <mergeCell ref="E84:F84"/>
    <mergeCell ref="G84:H84"/>
    <mergeCell ref="I84:J84"/>
    <mergeCell ref="K84:L84"/>
    <mergeCell ref="M84:N84"/>
    <mergeCell ref="O84:P84"/>
    <mergeCell ref="E36:F36"/>
    <mergeCell ref="G36:H36"/>
    <mergeCell ref="I36:J36"/>
    <mergeCell ref="K36:L36"/>
    <mergeCell ref="M36:N36"/>
    <mergeCell ref="O36:P36"/>
    <mergeCell ref="E38:F38"/>
    <mergeCell ref="G38:H38"/>
    <mergeCell ref="I38:J38"/>
    <mergeCell ref="E32:F32"/>
    <mergeCell ref="G32:H32"/>
    <mergeCell ref="I32:J32"/>
    <mergeCell ref="K32:L32"/>
    <mergeCell ref="M32:N32"/>
    <mergeCell ref="O32:P32"/>
    <mergeCell ref="E20:F20"/>
    <mergeCell ref="G20:H20"/>
    <mergeCell ref="I20:J20"/>
    <mergeCell ref="K20:L20"/>
    <mergeCell ref="M20:N20"/>
    <mergeCell ref="O20:P20"/>
    <mergeCell ref="E18:F18"/>
    <mergeCell ref="G18:H18"/>
    <mergeCell ref="I18:J18"/>
    <mergeCell ref="K18:L18"/>
    <mergeCell ref="M18:N18"/>
    <mergeCell ref="O18:P18"/>
    <mergeCell ref="I86:J86"/>
    <mergeCell ref="K86:L86"/>
    <mergeCell ref="M86:N86"/>
    <mergeCell ref="O86:P86"/>
    <mergeCell ref="E16:F16"/>
    <mergeCell ref="G16:H16"/>
    <mergeCell ref="I16:J16"/>
    <mergeCell ref="K16:L16"/>
    <mergeCell ref="M16:N16"/>
    <mergeCell ref="O16:P16"/>
    <mergeCell ref="E26:F26"/>
    <mergeCell ref="G26:H26"/>
    <mergeCell ref="I26:J26"/>
    <mergeCell ref="K26:L26"/>
    <mergeCell ref="M26:N26"/>
    <mergeCell ref="O26:P26"/>
    <mergeCell ref="E40:F40"/>
    <mergeCell ref="E34:F34"/>
    <mergeCell ref="G34:H34"/>
    <mergeCell ref="I34:J34"/>
    <mergeCell ref="K34:L34"/>
    <mergeCell ref="M34:N34"/>
    <mergeCell ref="E46:F46"/>
    <mergeCell ref="G46:H46"/>
    <mergeCell ref="I46:J46"/>
    <mergeCell ref="K46:L46"/>
    <mergeCell ref="M46:N46"/>
    <mergeCell ref="O46:P46"/>
    <mergeCell ref="K28:L28"/>
    <mergeCell ref="M28:N28"/>
    <mergeCell ref="O28:P28"/>
    <mergeCell ref="K38:L38"/>
    <mergeCell ref="M38:N38"/>
    <mergeCell ref="O38:P38"/>
    <mergeCell ref="O34:P34"/>
    <mergeCell ref="G40:H40"/>
    <mergeCell ref="I40:J40"/>
    <mergeCell ref="K40:L40"/>
    <mergeCell ref="M40:N40"/>
    <mergeCell ref="O40:P40"/>
    <mergeCell ref="E42:F42"/>
    <mergeCell ref="G42:H42"/>
    <mergeCell ref="I42:J42"/>
    <mergeCell ref="K42:L42"/>
    <mergeCell ref="M42:N42"/>
    <mergeCell ref="I12:J12"/>
    <mergeCell ref="K12:L12"/>
    <mergeCell ref="M12:N12"/>
    <mergeCell ref="O12:P12"/>
    <mergeCell ref="E30:F30"/>
    <mergeCell ref="G30:H30"/>
    <mergeCell ref="I30:J30"/>
    <mergeCell ref="E28:F28"/>
    <mergeCell ref="G28:H28"/>
    <mergeCell ref="I28:J28"/>
    <mergeCell ref="G44:H44"/>
    <mergeCell ref="I44:J44"/>
    <mergeCell ref="K44:L44"/>
    <mergeCell ref="M44:N44"/>
    <mergeCell ref="O44:P44"/>
    <mergeCell ref="O42:P42"/>
    <mergeCell ref="O76:P76"/>
    <mergeCell ref="E100:F100"/>
    <mergeCell ref="E50:F50"/>
    <mergeCell ref="G50:H50"/>
    <mergeCell ref="I50:J50"/>
    <mergeCell ref="K50:L50"/>
    <mergeCell ref="M50:N50"/>
    <mergeCell ref="O50:P50"/>
    <mergeCell ref="E86:F86"/>
    <mergeCell ref="G86:H86"/>
    <mergeCell ref="M52:N52"/>
    <mergeCell ref="O52:P52"/>
    <mergeCell ref="K102:L102"/>
    <mergeCell ref="M102:N102"/>
    <mergeCell ref="O102:P102"/>
    <mergeCell ref="E76:F76"/>
    <mergeCell ref="G76:H76"/>
    <mergeCell ref="I76:J76"/>
    <mergeCell ref="K76:L76"/>
    <mergeCell ref="M76:N76"/>
    <mergeCell ref="G100:H100"/>
    <mergeCell ref="I100:J100"/>
    <mergeCell ref="K100:L100"/>
    <mergeCell ref="M100:N100"/>
    <mergeCell ref="O100:P100"/>
    <mergeCell ref="E56:F56"/>
    <mergeCell ref="G56:H56"/>
    <mergeCell ref="I56:J56"/>
    <mergeCell ref="K56:L56"/>
    <mergeCell ref="M56:N56"/>
    <mergeCell ref="O56:P56"/>
    <mergeCell ref="E58:F58"/>
    <mergeCell ref="G58:H58"/>
    <mergeCell ref="I58:J58"/>
    <mergeCell ref="K58:L58"/>
    <mergeCell ref="M58:N58"/>
    <mergeCell ref="O58:P58"/>
    <mergeCell ref="E66:F66"/>
    <mergeCell ref="G66:H66"/>
    <mergeCell ref="I66:J66"/>
    <mergeCell ref="K66:L66"/>
    <mergeCell ref="M66:N66"/>
    <mergeCell ref="O66:P66"/>
    <mergeCell ref="O54:P54"/>
    <mergeCell ref="E48:F48"/>
    <mergeCell ref="G48:H48"/>
    <mergeCell ref="I48:J48"/>
    <mergeCell ref="K48:L48"/>
    <mergeCell ref="M48:N48"/>
    <mergeCell ref="O48:P48"/>
    <mergeCell ref="E52:F52"/>
    <mergeCell ref="G52:H52"/>
    <mergeCell ref="I52:J52"/>
    <mergeCell ref="G92:H92"/>
    <mergeCell ref="I92:J92"/>
    <mergeCell ref="K92:L92"/>
    <mergeCell ref="M92:N92"/>
    <mergeCell ref="O92:P92"/>
    <mergeCell ref="E54:F54"/>
    <mergeCell ref="G54:H54"/>
    <mergeCell ref="I54:J54"/>
    <mergeCell ref="K54:L54"/>
    <mergeCell ref="M54:N54"/>
    <mergeCell ref="M72:N72"/>
    <mergeCell ref="O72:P72"/>
    <mergeCell ref="G60:H60"/>
    <mergeCell ref="E106:F106"/>
    <mergeCell ref="G106:H106"/>
    <mergeCell ref="I106:J106"/>
    <mergeCell ref="K106:L106"/>
    <mergeCell ref="M106:N106"/>
    <mergeCell ref="O106:P106"/>
    <mergeCell ref="E92:F92"/>
    <mergeCell ref="O104:P104"/>
    <mergeCell ref="E24:F24"/>
    <mergeCell ref="G24:H24"/>
    <mergeCell ref="I24:J24"/>
    <mergeCell ref="K24:L24"/>
    <mergeCell ref="M24:N24"/>
    <mergeCell ref="O24:P24"/>
    <mergeCell ref="E80:F80"/>
    <mergeCell ref="G80:H80"/>
    <mergeCell ref="I80:J80"/>
    <mergeCell ref="E104:F104"/>
    <mergeCell ref="G104:H104"/>
    <mergeCell ref="I104:J104"/>
    <mergeCell ref="K104:L104"/>
    <mergeCell ref="M104:N104"/>
    <mergeCell ref="K62:L62"/>
    <mergeCell ref="E72:F72"/>
    <mergeCell ref="G72:H72"/>
    <mergeCell ref="I72:J72"/>
    <mergeCell ref="K72:L72"/>
    <mergeCell ref="O10:P10"/>
    <mergeCell ref="E60:F60"/>
    <mergeCell ref="G14:H14"/>
    <mergeCell ref="I60:J60"/>
    <mergeCell ref="K60:L60"/>
    <mergeCell ref="M60:N60"/>
    <mergeCell ref="O60:P60"/>
    <mergeCell ref="K30:L30"/>
    <mergeCell ref="O30:P30"/>
    <mergeCell ref="M30:N30"/>
    <mergeCell ref="K80:L80"/>
    <mergeCell ref="M80:N80"/>
    <mergeCell ref="O80:P80"/>
    <mergeCell ref="M62:N62"/>
    <mergeCell ref="O62:P62"/>
    <mergeCell ref="E10:F10"/>
    <mergeCell ref="G10:H10"/>
    <mergeCell ref="I10:J10"/>
    <mergeCell ref="K10:L10"/>
    <mergeCell ref="M10:N10"/>
    <mergeCell ref="O14:P14"/>
    <mergeCell ref="E98:F98"/>
    <mergeCell ref="G98:H98"/>
    <mergeCell ref="I98:J98"/>
    <mergeCell ref="K98:L98"/>
    <mergeCell ref="M98:N98"/>
    <mergeCell ref="E88:F88"/>
    <mergeCell ref="O98:P98"/>
    <mergeCell ref="E68:F68"/>
    <mergeCell ref="G68:H68"/>
    <mergeCell ref="G88:H88"/>
    <mergeCell ref="I88:J88"/>
    <mergeCell ref="K88:L88"/>
    <mergeCell ref="M88:N88"/>
    <mergeCell ref="O88:P88"/>
    <mergeCell ref="O22:P22"/>
    <mergeCell ref="I68:J68"/>
    <mergeCell ref="K68:L68"/>
    <mergeCell ref="M68:N68"/>
    <mergeCell ref="O68:P68"/>
    <mergeCell ref="E78:F78"/>
    <mergeCell ref="G78:H78"/>
    <mergeCell ref="I78:J78"/>
    <mergeCell ref="K78:L78"/>
    <mergeCell ref="M78:N78"/>
    <mergeCell ref="O78:P78"/>
    <mergeCell ref="E62:F62"/>
    <mergeCell ref="G62:H62"/>
    <mergeCell ref="I62:J62"/>
    <mergeCell ref="G6:H6"/>
    <mergeCell ref="I6:J6"/>
    <mergeCell ref="K6:L6"/>
    <mergeCell ref="I14:J14"/>
    <mergeCell ref="K14:L14"/>
    <mergeCell ref="K52:L52"/>
    <mergeCell ref="E44:F44"/>
    <mergeCell ref="M6:N6"/>
    <mergeCell ref="E22:F22"/>
    <mergeCell ref="G22:H22"/>
    <mergeCell ref="I22:J22"/>
    <mergeCell ref="K22:L22"/>
    <mergeCell ref="M22:N22"/>
    <mergeCell ref="E14:F14"/>
    <mergeCell ref="M14:N14"/>
    <mergeCell ref="E12:F12"/>
    <mergeCell ref="G12:H12"/>
    <mergeCell ref="D2:N2"/>
    <mergeCell ref="D3:N3"/>
    <mergeCell ref="B8:B9"/>
    <mergeCell ref="A8:A9"/>
    <mergeCell ref="A10:A11"/>
    <mergeCell ref="B10:B11"/>
    <mergeCell ref="C10:C11"/>
    <mergeCell ref="D5:N5"/>
    <mergeCell ref="D4:N4"/>
    <mergeCell ref="E6:F6"/>
    <mergeCell ref="O8:P8"/>
    <mergeCell ref="A12:A13"/>
    <mergeCell ref="A14:A15"/>
    <mergeCell ref="B12:B13"/>
    <mergeCell ref="B14:B15"/>
    <mergeCell ref="B16:B17"/>
    <mergeCell ref="C12:C13"/>
    <mergeCell ref="C14:C15"/>
    <mergeCell ref="C16:C17"/>
    <mergeCell ref="C8:C9"/>
    <mergeCell ref="B18:B19"/>
    <mergeCell ref="A18:A19"/>
    <mergeCell ref="A16:A17"/>
    <mergeCell ref="A20:A21"/>
    <mergeCell ref="B20:B21"/>
    <mergeCell ref="B22:B23"/>
    <mergeCell ref="A22:A23"/>
    <mergeCell ref="A24:A25"/>
    <mergeCell ref="B24:B25"/>
    <mergeCell ref="B26:B27"/>
    <mergeCell ref="A26:A27"/>
    <mergeCell ref="A28:A29"/>
    <mergeCell ref="B28:B29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6:B67"/>
    <mergeCell ref="B64:B65"/>
    <mergeCell ref="B68:B69"/>
    <mergeCell ref="B70:B71"/>
    <mergeCell ref="B72:B73"/>
    <mergeCell ref="B74:B75"/>
    <mergeCell ref="B76:B77"/>
    <mergeCell ref="B78:B79"/>
    <mergeCell ref="B80:B81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C82:C83"/>
    <mergeCell ref="C84:C85"/>
    <mergeCell ref="C86:C87"/>
    <mergeCell ref="B82:B83"/>
    <mergeCell ref="B84:B85"/>
    <mergeCell ref="B86:B87"/>
    <mergeCell ref="B6:B7"/>
    <mergeCell ref="C6:C7"/>
    <mergeCell ref="A6:A7"/>
    <mergeCell ref="O6:P6"/>
    <mergeCell ref="E8:F8"/>
    <mergeCell ref="G8:H8"/>
    <mergeCell ref="I8:J8"/>
    <mergeCell ref="K8:L8"/>
    <mergeCell ref="M8:N8"/>
    <mergeCell ref="Q8:Q9"/>
    <mergeCell ref="Q10:Q11"/>
    <mergeCell ref="Q12:Q13"/>
    <mergeCell ref="Q14:Q15"/>
    <mergeCell ref="Q16:Q17"/>
    <mergeCell ref="Q6:T6"/>
    <mergeCell ref="R8:R9"/>
    <mergeCell ref="S8:S9"/>
    <mergeCell ref="T8:T9"/>
    <mergeCell ref="R10:R11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A88:A89"/>
    <mergeCell ref="Q84:Q85"/>
    <mergeCell ref="Q82:Q83"/>
    <mergeCell ref="Q80:Q81"/>
    <mergeCell ref="Q78:Q7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Q88:Q89"/>
    <mergeCell ref="Q90:Q91"/>
    <mergeCell ref="Q92:Q93"/>
    <mergeCell ref="Q94:Q95"/>
    <mergeCell ref="Q96:Q97"/>
    <mergeCell ref="Q66:Q67"/>
    <mergeCell ref="Q98:Q99"/>
    <mergeCell ref="Q100:Q101"/>
    <mergeCell ref="Q102:Q103"/>
    <mergeCell ref="Q104:Q105"/>
    <mergeCell ref="Q106:Q107"/>
    <mergeCell ref="Q86:Q87"/>
    <mergeCell ref="Q62:Q63"/>
    <mergeCell ref="Q60:Q61"/>
    <mergeCell ref="Q58:Q59"/>
    <mergeCell ref="Q56:Q57"/>
    <mergeCell ref="Q54:Q55"/>
    <mergeCell ref="Q76:Q77"/>
    <mergeCell ref="Q74:Q75"/>
    <mergeCell ref="Q72:Q73"/>
    <mergeCell ref="Q70:Q71"/>
    <mergeCell ref="Q68:Q69"/>
    <mergeCell ref="Q108:Q109"/>
    <mergeCell ref="A108:A109"/>
    <mergeCell ref="Q40:Q41"/>
    <mergeCell ref="Q52:Q53"/>
    <mergeCell ref="Q50:Q51"/>
    <mergeCell ref="Q48:Q49"/>
    <mergeCell ref="Q46:Q47"/>
    <mergeCell ref="Q44:Q45"/>
    <mergeCell ref="Q42:Q43"/>
    <mergeCell ref="Q64:Q65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ATrinka</dc:creator>
  <cp:keywords/>
  <dc:description/>
  <cp:lastModifiedBy>Arunas</cp:lastModifiedBy>
  <cp:lastPrinted>2014-07-24T11:54:58Z</cp:lastPrinted>
  <dcterms:created xsi:type="dcterms:W3CDTF">2010-08-02T09:03:54Z</dcterms:created>
  <dcterms:modified xsi:type="dcterms:W3CDTF">2014-08-04T20:59:17Z</dcterms:modified>
  <cp:category/>
  <cp:version/>
  <cp:contentType/>
  <cp:contentStatus/>
</cp:coreProperties>
</file>