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70" windowWidth="15690" windowHeight="5310" tabRatio="727" activeTab="0"/>
  </bookViews>
  <sheets>
    <sheet name="MOTERYS" sheetId="1" r:id="rId1"/>
    <sheet name="VYRAI" sheetId="2" r:id="rId2"/>
  </sheets>
  <definedNames>
    <definedName name="_xlnm._FilterDatabase" localSheetId="0" hidden="1">'MOTERYS'!$A$3:$V$29</definedName>
    <definedName name="_xlnm._FilterDatabase" localSheetId="1" hidden="1">'VYRAI'!$A$3:$V$91</definedName>
  </definedNames>
  <calcPr fullCalcOnLoad="1"/>
</workbook>
</file>

<file path=xl/sharedStrings.xml><?xml version="1.0" encoding="utf-8"?>
<sst xmlns="http://schemas.openxmlformats.org/spreadsheetml/2006/main" count="617" uniqueCount="279">
  <si>
    <t>BK Vėtra</t>
  </si>
  <si>
    <t>Gutierrez Pažėra</t>
  </si>
  <si>
    <t>Sutkus</t>
  </si>
  <si>
    <t>Vieta</t>
  </si>
  <si>
    <t>Klubas</t>
  </si>
  <si>
    <t>Vilnius</t>
  </si>
  <si>
    <t>Biržai</t>
  </si>
  <si>
    <t>Kaunas</t>
  </si>
  <si>
    <t>Panevėžys</t>
  </si>
  <si>
    <t>Inžinerija</t>
  </si>
  <si>
    <t>Pakruojis</t>
  </si>
  <si>
    <t>Jonava</t>
  </si>
  <si>
    <t>Palanga</t>
  </si>
  <si>
    <t>Alytus</t>
  </si>
  <si>
    <t>Nida</t>
  </si>
  <si>
    <t>Pasvalys</t>
  </si>
  <si>
    <t>Miestas, rajonas</t>
  </si>
  <si>
    <t>Lukas</t>
  </si>
  <si>
    <t>Vėtra</t>
  </si>
  <si>
    <t>Kauno maratono klubas</t>
  </si>
  <si>
    <t>Šiaulių rajonas</t>
  </si>
  <si>
    <t>Bėgimo klubas</t>
  </si>
  <si>
    <t>Kauno BMK</t>
  </si>
  <si>
    <t>Šviesos kariai</t>
  </si>
  <si>
    <t>Kaščiukai</t>
  </si>
  <si>
    <t>Karmėlava</t>
  </si>
  <si>
    <t>Moterys</t>
  </si>
  <si>
    <t>Vyrai</t>
  </si>
  <si>
    <t>Kelmė</t>
  </si>
  <si>
    <t>Vainutas</t>
  </si>
  <si>
    <t>Amžiaus grupė</t>
  </si>
  <si>
    <t>Vieta amžiaus grupėje</t>
  </si>
  <si>
    <t>Varžybų skaičius</t>
  </si>
  <si>
    <t>BK Dzūkija</t>
  </si>
  <si>
    <t>Amžius, gimimo metai</t>
  </si>
  <si>
    <t>Visaginas</t>
  </si>
  <si>
    <t>Vardas</t>
  </si>
  <si>
    <t>Pavardė</t>
  </si>
  <si>
    <t>Kristina</t>
  </si>
  <si>
    <t>Viktorija</t>
  </si>
  <si>
    <t>Varnagirytė</t>
  </si>
  <si>
    <t>Dalia</t>
  </si>
  <si>
    <t>Lukošienė</t>
  </si>
  <si>
    <t>Audra</t>
  </si>
  <si>
    <t>Bogužinskienė</t>
  </si>
  <si>
    <t>Lina</t>
  </si>
  <si>
    <t>Globienė</t>
  </si>
  <si>
    <t>Renata</t>
  </si>
  <si>
    <t>Virginija</t>
  </si>
  <si>
    <t>Višinskienė</t>
  </si>
  <si>
    <t>Aurelija</t>
  </si>
  <si>
    <t>Kisieliūtė</t>
  </si>
  <si>
    <t>Audronė</t>
  </si>
  <si>
    <t>Vičkačkienė</t>
  </si>
  <si>
    <t>Birutė</t>
  </si>
  <si>
    <t>Striūkienė</t>
  </si>
  <si>
    <t>Jurgita</t>
  </si>
  <si>
    <t>Packevičienė</t>
  </si>
  <si>
    <t>Parimskytė</t>
  </si>
  <si>
    <t>Jolita</t>
  </si>
  <si>
    <t>Jolanta</t>
  </si>
  <si>
    <t>Marijampolė</t>
  </si>
  <si>
    <t>Ramunė</t>
  </si>
  <si>
    <t>Andronik</t>
  </si>
  <si>
    <t>Ana</t>
  </si>
  <si>
    <t>Mindaugas</t>
  </si>
  <si>
    <t>Tomas</t>
  </si>
  <si>
    <t>Bizimavičius</t>
  </si>
  <si>
    <t>Darius</t>
  </si>
  <si>
    <t>Petkevičius</t>
  </si>
  <si>
    <t>Rimkus</t>
  </si>
  <si>
    <t>Dainius</t>
  </si>
  <si>
    <t>Rolandas</t>
  </si>
  <si>
    <t>Ernestas</t>
  </si>
  <si>
    <t>Vedeikis</t>
  </si>
  <si>
    <t>Silius</t>
  </si>
  <si>
    <t>Andrius</t>
  </si>
  <si>
    <t>Evaldas</t>
  </si>
  <si>
    <t>Daunoravičius</t>
  </si>
  <si>
    <t>Alfonsas</t>
  </si>
  <si>
    <t>Mantas</t>
  </si>
  <si>
    <t>Aloyzas</t>
  </si>
  <si>
    <t>Valančius</t>
  </si>
  <si>
    <t>Edvard</t>
  </si>
  <si>
    <t>Junda</t>
  </si>
  <si>
    <t>Simas</t>
  </si>
  <si>
    <t>Stasiukaitis</t>
  </si>
  <si>
    <t>Balčiūnas</t>
  </si>
  <si>
    <t>Slavickas</t>
  </si>
  <si>
    <t>Arnas</t>
  </si>
  <si>
    <t>Lukošaitis</t>
  </si>
  <si>
    <t>Arūnas</t>
  </si>
  <si>
    <t>Remigijus</t>
  </si>
  <si>
    <t>Zalumskis</t>
  </si>
  <si>
    <t>Egidijus</t>
  </si>
  <si>
    <t>Vytautas</t>
  </si>
  <si>
    <t>Romas</t>
  </si>
  <si>
    <t>Jurėnas</t>
  </si>
  <si>
    <t>Jonas</t>
  </si>
  <si>
    <t>Vadim</t>
  </si>
  <si>
    <t>Gintautas</t>
  </si>
  <si>
    <t>Gadliauskas</t>
  </si>
  <si>
    <t>Zenonas</t>
  </si>
  <si>
    <t>Gražvydas</t>
  </si>
  <si>
    <t>Jusaitis</t>
  </si>
  <si>
    <t>Saulius</t>
  </si>
  <si>
    <t>Vidmantas</t>
  </si>
  <si>
    <t>Dobrovolskas</t>
  </si>
  <si>
    <t>Klebauskas</t>
  </si>
  <si>
    <t>Valdas</t>
  </si>
  <si>
    <t>Algirdas</t>
  </si>
  <si>
    <t>Petras</t>
  </si>
  <si>
    <t>Kavaliauskas</t>
  </si>
  <si>
    <t>Juška</t>
  </si>
  <si>
    <t>Viktoras</t>
  </si>
  <si>
    <t>Chadyšas</t>
  </si>
  <si>
    <t>Gytis</t>
  </si>
  <si>
    <t>Aukštikalnis</t>
  </si>
  <si>
    <t>Žydrūnas</t>
  </si>
  <si>
    <t>Gradeckas</t>
  </si>
  <si>
    <t>Justas</t>
  </si>
  <si>
    <t>Raimondas</t>
  </si>
  <si>
    <t>Virginijus</t>
  </si>
  <si>
    <t>Julius</t>
  </si>
  <si>
    <t>Algimantas</t>
  </si>
  <si>
    <t>Mackevičius</t>
  </si>
  <si>
    <t>Maziliauskas</t>
  </si>
  <si>
    <t>Kontrimas</t>
  </si>
  <si>
    <t>Eimantas</t>
  </si>
  <si>
    <t>Kęstutis</t>
  </si>
  <si>
    <t>Striūka</t>
  </si>
  <si>
    <t>Ramūnas</t>
  </si>
  <si>
    <t>Antanas</t>
  </si>
  <si>
    <t>Jasinskas</t>
  </si>
  <si>
    <t>Drąsius</t>
  </si>
  <si>
    <t>Valunta</t>
  </si>
  <si>
    <t>Packevičius</t>
  </si>
  <si>
    <t>Kazimieras</t>
  </si>
  <si>
    <t>Lapienė</t>
  </si>
  <si>
    <t>Jankauskas</t>
  </si>
  <si>
    <t>Romualdas</t>
  </si>
  <si>
    <t>Limantas</t>
  </si>
  <si>
    <t>Zanizdra</t>
  </si>
  <si>
    <t>Mikas</t>
  </si>
  <si>
    <t>Montvilas</t>
  </si>
  <si>
    <t>Zniščinskij</t>
  </si>
  <si>
    <t>Klevinskas</t>
  </si>
  <si>
    <t>Buinauskienė</t>
  </si>
  <si>
    <t>Airinė</t>
  </si>
  <si>
    <t>Steponaitytė</t>
  </si>
  <si>
    <t>Chadyšienė</t>
  </si>
  <si>
    <t>Makušinas</t>
  </si>
  <si>
    <t>Kartočius</t>
  </si>
  <si>
    <t>Abromaitis</t>
  </si>
  <si>
    <t>Zigmantas</t>
  </si>
  <si>
    <t>Dulevičius</t>
  </si>
  <si>
    <t>Vilčinskas</t>
  </si>
  <si>
    <t>Juozas</t>
  </si>
  <si>
    <t>Baliūnas</t>
  </si>
  <si>
    <t>Vidas</t>
  </si>
  <si>
    <t>Kačerginė</t>
  </si>
  <si>
    <t>Stanislovas</t>
  </si>
  <si>
    <t>Buchoveckas</t>
  </si>
  <si>
    <t>Rimantas</t>
  </si>
  <si>
    <t>Lukaševičius</t>
  </si>
  <si>
    <t>Eduard</t>
  </si>
  <si>
    <t>Netoniai</t>
  </si>
  <si>
    <t>Taškų suma</t>
  </si>
  <si>
    <t>LBMA bėgimo individuali taurė 2018, Bendra lentelė</t>
  </si>
  <si>
    <t>Prienai</t>
  </si>
  <si>
    <t>Ingrida</t>
  </si>
  <si>
    <t>Ugnė</t>
  </si>
  <si>
    <t>Rasa</t>
  </si>
  <si>
    <t>Danutė</t>
  </si>
  <si>
    <t>Daškevičienė</t>
  </si>
  <si>
    <t>Bakienė</t>
  </si>
  <si>
    <t>Ida</t>
  </si>
  <si>
    <t>Dobrovolskienė</t>
  </si>
  <si>
    <t>Kalėdienė</t>
  </si>
  <si>
    <t>Ramojus</t>
  </si>
  <si>
    <t>Deividas</t>
  </si>
  <si>
    <t>Dominykas</t>
  </si>
  <si>
    <t>Matas</t>
  </si>
  <si>
    <t>Žygimantas</t>
  </si>
  <si>
    <t>Joris</t>
  </si>
  <si>
    <t>Brajanas</t>
  </si>
  <si>
    <t>Domantas</t>
  </si>
  <si>
    <t>Balevičius</t>
  </si>
  <si>
    <t>Vaitekaitis</t>
  </si>
  <si>
    <t>Baura</t>
  </si>
  <si>
    <t>Stankevičius</t>
  </si>
  <si>
    <t>Ališauskas</t>
  </si>
  <si>
    <t>Edvinas</t>
  </si>
  <si>
    <t>Gintaras</t>
  </si>
  <si>
    <t>Stravinskas</t>
  </si>
  <si>
    <t>Mažeikiai</t>
  </si>
  <si>
    <t>Timas</t>
  </si>
  <si>
    <t>Raimundas</t>
  </si>
  <si>
    <t>Nerijus</t>
  </si>
  <si>
    <t>Justinas</t>
  </si>
  <si>
    <t>Balsys</t>
  </si>
  <si>
    <t>Medišauskas</t>
  </si>
  <si>
    <t>Kalėda</t>
  </si>
  <si>
    <t>Totilas</t>
  </si>
  <si>
    <t>Petraitis</t>
  </si>
  <si>
    <t>Šerkšnys</t>
  </si>
  <si>
    <t>Mikučionis</t>
  </si>
  <si>
    <t>Ruseckas</t>
  </si>
  <si>
    <t>Jurgilas</t>
  </si>
  <si>
    <t>Venckūnas</t>
  </si>
  <si>
    <t>Globys</t>
  </si>
  <si>
    <t>Janusaitis</t>
  </si>
  <si>
    <t>Vilkaviškis</t>
  </si>
  <si>
    <t>Kauno Maratono Klubas</t>
  </si>
  <si>
    <t>BK Jonas Maratonas</t>
  </si>
  <si>
    <t>Macijauskienė</t>
  </si>
  <si>
    <t>Rastokas</t>
  </si>
  <si>
    <t>BMK Vėjas</t>
  </si>
  <si>
    <t>Sky10</t>
  </si>
  <si>
    <t>Neko runners</t>
  </si>
  <si>
    <t>Miliukas</t>
  </si>
  <si>
    <t>Grigas</t>
  </si>
  <si>
    <t>Meištininkas</t>
  </si>
  <si>
    <t>Kauno rajonas</t>
  </si>
  <si>
    <t>Vadapolas</t>
  </si>
  <si>
    <t>Zambacevičius</t>
  </si>
  <si>
    <t>Višinskas</t>
  </si>
  <si>
    <t>Šimkevičius</t>
  </si>
  <si>
    <t>Kručas</t>
  </si>
  <si>
    <t>Šilalė</t>
  </si>
  <si>
    <t>Bartninkai</t>
  </si>
  <si>
    <t>BK "Jonas Maratonas"</t>
  </si>
  <si>
    <t>LSUMet.</t>
  </si>
  <si>
    <t>Abromaitytė-Šmaižė</t>
  </si>
  <si>
    <t>Jonavos BK "Maratonas"</t>
  </si>
  <si>
    <t>Čekanauskas</t>
  </si>
  <si>
    <t>Šmaižys</t>
  </si>
  <si>
    <t>Vilemai</t>
  </si>
  <si>
    <t>Vėjas</t>
  </si>
  <si>
    <t>Druskininkai</t>
  </si>
  <si>
    <t>V-13</t>
  </si>
  <si>
    <t>V-16</t>
  </si>
  <si>
    <t>V-19</t>
  </si>
  <si>
    <t>V</t>
  </si>
  <si>
    <t>V-30</t>
  </si>
  <si>
    <t>V-35</t>
  </si>
  <si>
    <t>V-40</t>
  </si>
  <si>
    <t>V-45</t>
  </si>
  <si>
    <t>V-50</t>
  </si>
  <si>
    <t>V-55</t>
  </si>
  <si>
    <t>V-60</t>
  </si>
  <si>
    <t>V-70</t>
  </si>
  <si>
    <t>V-65</t>
  </si>
  <si>
    <t>M-19</t>
  </si>
  <si>
    <t>M-16</t>
  </si>
  <si>
    <t>M</t>
  </si>
  <si>
    <t>M-30</t>
  </si>
  <si>
    <t>M-35</t>
  </si>
  <si>
    <t>M-40</t>
  </si>
  <si>
    <t>M-45</t>
  </si>
  <si>
    <t>M-50</t>
  </si>
  <si>
    <t>M-55</t>
  </si>
  <si>
    <t>M-60</t>
  </si>
  <si>
    <t>V-75</t>
  </si>
  <si>
    <t>Zonienė</t>
  </si>
  <si>
    <t>Balčiūnienė</t>
  </si>
  <si>
    <t>Rojus</t>
  </si>
  <si>
    <t>Rietavas</t>
  </si>
  <si>
    <t>Zonys</t>
  </si>
  <si>
    <t>Vadimas</t>
  </si>
  <si>
    <t>Lesvinčiūnas</t>
  </si>
  <si>
    <t>Trakų Vokė</t>
  </si>
  <si>
    <t>Staškevičius</t>
  </si>
  <si>
    <t>Likpetris</t>
  </si>
  <si>
    <t>Kaunienė</t>
  </si>
  <si>
    <t>Stanelytė</t>
  </si>
  <si>
    <t>Danguolė</t>
  </si>
  <si>
    <t>Bičkūnienė</t>
  </si>
  <si>
    <t>DPD Lietuva</t>
  </si>
</sst>
</file>

<file path=xl/styles.xml><?xml version="1.0" encoding="utf-8"?>
<styleSheet xmlns="http://schemas.openxmlformats.org/spreadsheetml/2006/main">
  <numFmts count="5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  <numFmt numFmtId="177" formatCode="0.0"/>
    <numFmt numFmtId="178" formatCode="[$€-2]\ ###,000_);[Red]\([$€-2]\ ###,000\)"/>
    <numFmt numFmtId="179" formatCode="0.00000"/>
    <numFmt numFmtId="180" formatCode="0.0000"/>
    <numFmt numFmtId="181" formatCode="0.000"/>
    <numFmt numFmtId="182" formatCode="yyyy\-mm\-dd;@"/>
    <numFmt numFmtId="183" formatCode="m:ss"/>
    <numFmt numFmtId="184" formatCode="#,##0;\-#,##0;&quot;-&quot;"/>
    <numFmt numFmtId="185" formatCode="#,##0.00;\-#,##0.00;&quot;-&quot;"/>
    <numFmt numFmtId="186" formatCode="#,##0%;\-#,##0%;&quot;- &quot;"/>
    <numFmt numFmtId="187" formatCode="#,##0.0%;\-#,##0.0%;&quot;- &quot;"/>
    <numFmt numFmtId="188" formatCode="#,##0.00%;\-#,##0.00%;&quot;- &quot;"/>
    <numFmt numFmtId="189" formatCode="#,##0.0;\-#,##0.0;&quot;-&quot;"/>
    <numFmt numFmtId="190" formatCode="_(* #,##0.00_);_(* \(#,##0.00\);_(* &quot;-&quot;??_);_(@_)"/>
    <numFmt numFmtId="191" formatCode="_-* #,##0_-;\-* #,##0_-;_-* &quot;-&quot;_-;_-@_-"/>
    <numFmt numFmtId="192" formatCode="_-* #,##0.00_-;\-* #,##0.00_-;_-* &quot;-&quot;??_-;_-@_-"/>
    <numFmt numFmtId="193" formatCode="[Red]0%;[Red]\(0%\)"/>
    <numFmt numFmtId="194" formatCode="m:ss.00"/>
    <numFmt numFmtId="195" formatCode="[$-FC27]yyyy\ &quot;m.&quot;\ mmmm\ d\ &quot;d.&quot;;@"/>
    <numFmt numFmtId="196" formatCode="[m]:ss.00"/>
    <numFmt numFmtId="197" formatCode="hh:mm;@"/>
    <numFmt numFmtId="198" formatCode="0%;\(0%\)"/>
    <numFmt numFmtId="199" formatCode="\ \ @"/>
    <numFmt numFmtId="200" formatCode="\ \ \ \ @"/>
    <numFmt numFmtId="201" formatCode="_-&quot;IRL&quot;* #,##0_-;\-&quot;IRL&quot;* #,##0_-;_-&quot;IRL&quot;* &quot;-&quot;_-;_-@_-"/>
    <numFmt numFmtId="202" formatCode="_-&quot;IRL&quot;* #,##0.00_-;\-&quot;IRL&quot;* #,##0.00_-;_-&quot;IRL&quot;* &quot;-&quot;??_-;_-@_-"/>
    <numFmt numFmtId="203" formatCode="m:ss.0"/>
    <numFmt numFmtId="204" formatCode="&quot;Taip&quot;;&quot;Taip&quot;;&quot;Ne&quot;"/>
    <numFmt numFmtId="205" formatCode="&quot;Teisinga&quot;;&quot;Teisinga&quot;;&quot;Klaidinga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6" fillId="0" borderId="2" applyNumberFormat="0" applyFill="0" applyAlignment="0" applyProtection="0"/>
    <xf numFmtId="0" fontId="40" fillId="0" borderId="3" applyNumberFormat="0" applyFill="0" applyAlignment="0" applyProtection="0"/>
    <xf numFmtId="0" fontId="7" fillId="0" borderId="4" applyNumberFormat="0" applyFill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11" fillId="5" borderId="0" applyNumberFormat="0" applyBorder="0" applyAlignment="0" applyProtection="0"/>
    <xf numFmtId="184" fontId="25" fillId="0" borderId="0" applyFill="0" applyBorder="0" applyAlignment="0">
      <protection/>
    </xf>
    <xf numFmtId="185" fontId="25" fillId="0" borderId="0" applyFill="0" applyBorder="0" applyAlignment="0">
      <protection/>
    </xf>
    <xf numFmtId="186" fontId="25" fillId="0" borderId="0" applyFill="0" applyBorder="0" applyAlignment="0">
      <protection/>
    </xf>
    <xf numFmtId="187" fontId="25" fillId="0" borderId="0" applyFill="0" applyBorder="0" applyAlignment="0">
      <protection/>
    </xf>
    <xf numFmtId="188" fontId="25" fillId="0" borderId="0" applyFill="0" applyBorder="0" applyAlignment="0">
      <protection/>
    </xf>
    <xf numFmtId="184" fontId="25" fillId="0" borderId="0" applyFill="0" applyBorder="0" applyAlignment="0">
      <protection/>
    </xf>
    <xf numFmtId="189" fontId="25" fillId="0" borderId="0" applyFill="0" applyBorder="0" applyAlignment="0">
      <protection/>
    </xf>
    <xf numFmtId="185" fontId="25" fillId="0" borderId="0" applyFill="0" applyBorder="0" applyAlignment="0">
      <protection/>
    </xf>
    <xf numFmtId="184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4" fontId="25" fillId="0" borderId="0" applyFill="0" applyBorder="0" applyAlignment="0">
      <protection/>
    </xf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4" fontId="26" fillId="0" borderId="0" applyFill="0" applyBorder="0" applyAlignment="0">
      <protection/>
    </xf>
    <xf numFmtId="185" fontId="26" fillId="0" borderId="0" applyFill="0" applyBorder="0" applyAlignment="0">
      <protection/>
    </xf>
    <xf numFmtId="184" fontId="26" fillId="0" borderId="0" applyFill="0" applyBorder="0" applyAlignment="0">
      <protection/>
    </xf>
    <xf numFmtId="189" fontId="26" fillId="0" borderId="0" applyFill="0" applyBorder="0" applyAlignment="0">
      <protection/>
    </xf>
    <xf numFmtId="185" fontId="26" fillId="0" borderId="0" applyFill="0" applyBorder="0" applyAlignment="0">
      <protection/>
    </xf>
    <xf numFmtId="0" fontId="46" fillId="35" borderId="0" applyNumberFormat="0" applyBorder="0" applyAlignment="0" applyProtection="0"/>
    <xf numFmtId="0" fontId="12" fillId="7" borderId="0" applyNumberFormat="0" applyBorder="0" applyAlignment="0" applyProtection="0"/>
    <xf numFmtId="38" fontId="24" fillId="36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0" fontId="24" fillId="37" borderId="9" applyNumberFormat="0" applyBorder="0" applyAlignment="0" applyProtection="0"/>
    <xf numFmtId="0" fontId="48" fillId="38" borderId="10" applyNumberFormat="0" applyAlignment="0" applyProtection="0"/>
    <xf numFmtId="0" fontId="13" fillId="36" borderId="11" applyNumberFormat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9" borderId="12" applyNumberFormat="0" applyAlignment="0" applyProtection="0"/>
    <xf numFmtId="0" fontId="15" fillId="13" borderId="1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4" fontId="28" fillId="0" borderId="0" applyFill="0" applyBorder="0" applyAlignment="0">
      <protection/>
    </xf>
    <xf numFmtId="185" fontId="28" fillId="0" borderId="0" applyFill="0" applyBorder="0" applyAlignment="0">
      <protection/>
    </xf>
    <xf numFmtId="184" fontId="28" fillId="0" borderId="0" applyFill="0" applyBorder="0" applyAlignment="0">
      <protection/>
    </xf>
    <xf numFmtId="189" fontId="28" fillId="0" borderId="0" applyFill="0" applyBorder="0" applyAlignment="0">
      <protection/>
    </xf>
    <xf numFmtId="185" fontId="28" fillId="0" borderId="0" applyFill="0" applyBorder="0" applyAlignment="0">
      <protection/>
    </xf>
    <xf numFmtId="0" fontId="51" fillId="40" borderId="0" applyNumberFormat="0" applyBorder="0" applyAlignment="0" applyProtection="0"/>
    <xf numFmtId="0" fontId="16" fillId="41" borderId="0" applyNumberFormat="0" applyBorder="0" applyAlignment="0" applyProtection="0"/>
    <xf numFmtId="193" fontId="29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5" fontId="2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84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3" fontId="1" fillId="0" borderId="0">
      <alignment/>
      <protection/>
    </xf>
    <xf numFmtId="196" fontId="1" fillId="0" borderId="0">
      <alignment/>
      <protection/>
    </xf>
    <xf numFmtId="193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21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21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45" borderId="0" applyNumberFormat="0" applyBorder="0" applyAlignment="0" applyProtection="0"/>
    <xf numFmtId="0" fontId="42" fillId="46" borderId="0" applyNumberFormat="0" applyBorder="0" applyAlignment="0" applyProtection="0"/>
    <xf numFmtId="0" fontId="9" fillId="47" borderId="0" applyNumberFormat="0" applyBorder="0" applyAlignment="0" applyProtection="0"/>
    <xf numFmtId="0" fontId="42" fillId="48" borderId="0" applyNumberFormat="0" applyBorder="0" applyAlignment="0" applyProtection="0"/>
    <xf numFmtId="0" fontId="9" fillId="29" borderId="0" applyNumberFormat="0" applyBorder="0" applyAlignment="0" applyProtection="0"/>
    <xf numFmtId="0" fontId="42" fillId="49" borderId="0" applyNumberFormat="0" applyBorder="0" applyAlignment="0" applyProtection="0"/>
    <xf numFmtId="0" fontId="9" fillId="31" borderId="0" applyNumberFormat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1" fillId="52" borderId="14" applyNumberFormat="0" applyFont="0" applyAlignment="0" applyProtection="0"/>
    <xf numFmtId="0" fontId="2" fillId="37" borderId="15" applyNumberFormat="0" applyFon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4" fontId="23" fillId="0" borderId="0" applyFill="0" applyBorder="0" applyAlignment="0">
      <protection/>
    </xf>
    <xf numFmtId="185" fontId="23" fillId="0" borderId="0" applyFill="0" applyBorder="0" applyAlignment="0">
      <protection/>
    </xf>
    <xf numFmtId="184" fontId="23" fillId="0" borderId="0" applyFill="0" applyBorder="0" applyAlignment="0">
      <protection/>
    </xf>
    <xf numFmtId="189" fontId="23" fillId="0" borderId="0" applyFill="0" applyBorder="0" applyAlignment="0">
      <protection/>
    </xf>
    <xf numFmtId="185" fontId="23" fillId="0" borderId="0" applyFill="0" applyBorder="0" applyAlignment="0">
      <protection/>
    </xf>
    <xf numFmtId="9" fontId="1" fillId="0" borderId="0" applyFont="0" applyFill="0" applyBorder="0" applyAlignment="0" applyProtection="0"/>
    <xf numFmtId="0" fontId="54" fillId="38" borderId="12" applyNumberFormat="0" applyAlignment="0" applyProtection="0"/>
    <xf numFmtId="0" fontId="18" fillId="36" borderId="13" applyNumberFormat="0" applyAlignment="0" applyProtection="0"/>
    <xf numFmtId="0" fontId="55" fillId="0" borderId="16" applyNumberFormat="0" applyFill="0" applyAlignment="0" applyProtection="0"/>
    <xf numFmtId="0" fontId="19" fillId="0" borderId="17" applyNumberFormat="0" applyFill="0" applyAlignment="0" applyProtection="0"/>
    <xf numFmtId="0" fontId="56" fillId="0" borderId="18" applyNumberFormat="0" applyFill="0" applyAlignment="0" applyProtection="0"/>
    <xf numFmtId="0" fontId="20" fillId="0" borderId="19" applyNumberFormat="0" applyFill="0" applyAlignment="0" applyProtection="0"/>
    <xf numFmtId="49" fontId="25" fillId="0" borderId="0" applyFill="0" applyBorder="0" applyAlignment="0">
      <protection/>
    </xf>
    <xf numFmtId="199" fontId="25" fillId="0" borderId="0" applyFill="0" applyBorder="0" applyAlignment="0">
      <protection/>
    </xf>
    <xf numFmtId="200" fontId="25" fillId="0" borderId="0" applyFill="0" applyBorder="0" applyAlignment="0">
      <protection/>
    </xf>
    <xf numFmtId="0" fontId="57" fillId="53" borderId="20" applyNumberFormat="0" applyAlignment="0" applyProtection="0"/>
    <xf numFmtId="0" fontId="21" fillId="54" borderId="2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31" fillId="0" borderId="0">
      <alignment/>
      <protection/>
    </xf>
  </cellStyleXfs>
  <cellXfs count="45">
    <xf numFmtId="0" fontId="0" fillId="0" borderId="0" xfId="0" applyFont="1" applyAlignment="1">
      <alignment/>
    </xf>
    <xf numFmtId="0" fontId="32" fillId="55" borderId="0" xfId="0" applyFont="1" applyFill="1" applyAlignment="1">
      <alignment vertical="center"/>
    </xf>
    <xf numFmtId="0" fontId="32" fillId="55" borderId="0" xfId="0" applyFont="1" applyFill="1" applyAlignment="1">
      <alignment horizontal="center" vertical="center"/>
    </xf>
    <xf numFmtId="0" fontId="32" fillId="55" borderId="0" xfId="0" applyNumberFormat="1" applyFont="1" applyFill="1" applyAlignment="1">
      <alignment horizontal="center" vertical="center"/>
    </xf>
    <xf numFmtId="0" fontId="32" fillId="55" borderId="0" xfId="0" applyFont="1" applyFill="1" applyAlignment="1">
      <alignment horizontal="left" vertical="center"/>
    </xf>
    <xf numFmtId="0" fontId="33" fillId="56" borderId="22" xfId="0" applyFont="1" applyFill="1" applyBorder="1" applyAlignment="1">
      <alignment horizontal="center" vertical="center" wrapText="1"/>
    </xf>
    <xf numFmtId="0" fontId="33" fillId="56" borderId="22" xfId="0" applyFont="1" applyFill="1" applyBorder="1" applyAlignment="1">
      <alignment horizontal="left" vertical="center" wrapText="1"/>
    </xf>
    <xf numFmtId="0" fontId="34" fillId="55" borderId="0" xfId="0" applyFont="1" applyFill="1" applyAlignment="1">
      <alignment horizontal="center" vertical="center"/>
    </xf>
    <xf numFmtId="0" fontId="5" fillId="55" borderId="0" xfId="0" applyFont="1" applyFill="1" applyAlignment="1">
      <alignment horizontal="left" vertical="center"/>
    </xf>
    <xf numFmtId="0" fontId="5" fillId="55" borderId="0" xfId="0" applyFont="1" applyFill="1" applyAlignment="1">
      <alignment vertical="center"/>
    </xf>
    <xf numFmtId="0" fontId="5" fillId="55" borderId="0" xfId="0" applyFont="1" applyFill="1" applyAlignment="1">
      <alignment horizontal="center" vertical="center"/>
    </xf>
    <xf numFmtId="0" fontId="5" fillId="55" borderId="0" xfId="0" applyNumberFormat="1" applyFont="1" applyFill="1" applyAlignment="1">
      <alignment horizontal="center" vertical="center"/>
    </xf>
    <xf numFmtId="0" fontId="4" fillId="15" borderId="22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left" vertical="center" wrapText="1"/>
    </xf>
    <xf numFmtId="0" fontId="5" fillId="55" borderId="9" xfId="0" applyFont="1" applyFill="1" applyBorder="1" applyAlignment="1">
      <alignment horizontal="center" vertical="center" wrapText="1"/>
    </xf>
    <xf numFmtId="1" fontId="4" fillId="55" borderId="9" xfId="0" applyNumberFormat="1" applyFont="1" applyFill="1" applyBorder="1" applyAlignment="1">
      <alignment horizontal="center" vertical="center" wrapText="1"/>
    </xf>
    <xf numFmtId="0" fontId="33" fillId="56" borderId="22" xfId="0" applyFont="1" applyFill="1" applyBorder="1" applyAlignment="1">
      <alignment horizontal="right" vertical="center" wrapText="1"/>
    </xf>
    <xf numFmtId="0" fontId="4" fillId="15" borderId="22" xfId="0" applyFont="1" applyFill="1" applyBorder="1" applyAlignment="1">
      <alignment horizontal="right" vertical="center" wrapText="1"/>
    </xf>
    <xf numFmtId="0" fontId="34" fillId="55" borderId="0" xfId="0" applyFont="1" applyFill="1" applyAlignment="1">
      <alignment horizontal="right" vertical="center"/>
    </xf>
    <xf numFmtId="0" fontId="4" fillId="15" borderId="22" xfId="0" applyFont="1" applyFill="1" applyBorder="1" applyAlignment="1">
      <alignment vertical="center" wrapText="1"/>
    </xf>
    <xf numFmtId="0" fontId="5" fillId="55" borderId="0" xfId="0" applyFont="1" applyFill="1" applyAlignment="1">
      <alignment horizontal="right" vertical="center"/>
    </xf>
    <xf numFmtId="0" fontId="5" fillId="55" borderId="9" xfId="718" applyFont="1" applyFill="1" applyBorder="1" applyAlignment="1">
      <alignment horizontal="center" vertical="center"/>
      <protection/>
    </xf>
    <xf numFmtId="1" fontId="5" fillId="55" borderId="9" xfId="718" applyNumberFormat="1" applyFont="1" applyFill="1" applyBorder="1" applyAlignment="1">
      <alignment horizontal="center" vertical="center"/>
      <protection/>
    </xf>
    <xf numFmtId="1" fontId="32" fillId="0" borderId="9" xfId="720" applyNumberFormat="1" applyFont="1" applyBorder="1" applyAlignment="1">
      <alignment horizontal="center" vertical="center"/>
      <protection/>
    </xf>
    <xf numFmtId="0" fontId="32" fillId="55" borderId="9" xfId="726" applyFont="1" applyFill="1" applyBorder="1" applyAlignment="1">
      <alignment vertical="center" wrapText="1"/>
      <protection/>
    </xf>
    <xf numFmtId="0" fontId="32" fillId="55" borderId="9" xfId="726" applyFont="1" applyFill="1" applyBorder="1" applyAlignment="1">
      <alignment horizontal="center" vertical="center" wrapText="1"/>
      <protection/>
    </xf>
    <xf numFmtId="0" fontId="34" fillId="55" borderId="23" xfId="0" applyFont="1" applyFill="1" applyBorder="1" applyAlignment="1">
      <alignment horizontal="center" vertical="center" wrapText="1"/>
    </xf>
    <xf numFmtId="0" fontId="32" fillId="55" borderId="24" xfId="726" applyFont="1" applyFill="1" applyBorder="1" applyAlignment="1">
      <alignment vertical="center" wrapText="1"/>
      <protection/>
    </xf>
    <xf numFmtId="0" fontId="32" fillId="55" borderId="9" xfId="0" applyFont="1" applyFill="1" applyBorder="1" applyAlignment="1">
      <alignment horizontal="center" vertical="center"/>
    </xf>
    <xf numFmtId="0" fontId="34" fillId="55" borderId="23" xfId="0" applyFont="1" applyFill="1" applyBorder="1" applyAlignment="1">
      <alignment horizontal="center" vertical="center"/>
    </xf>
    <xf numFmtId="1" fontId="32" fillId="0" borderId="9" xfId="718" applyNumberFormat="1" applyFont="1" applyBorder="1" applyAlignment="1">
      <alignment horizontal="center" vertical="center"/>
      <protection/>
    </xf>
    <xf numFmtId="0" fontId="5" fillId="0" borderId="9" xfId="323" applyFont="1" applyFill="1" applyBorder="1" applyAlignment="1">
      <alignment horizontal="right" vertical="center"/>
      <protection/>
    </xf>
    <xf numFmtId="0" fontId="4" fillId="0" borderId="9" xfId="323" applyFont="1" applyFill="1" applyBorder="1" applyAlignment="1">
      <alignment horizontal="left" vertical="center"/>
      <protection/>
    </xf>
    <xf numFmtId="0" fontId="5" fillId="0" borderId="24" xfId="323" applyFont="1" applyFill="1" applyBorder="1" applyAlignment="1">
      <alignment horizontal="left" vertical="center"/>
      <protection/>
    </xf>
    <xf numFmtId="0" fontId="5" fillId="0" borderId="9" xfId="323" applyFont="1" applyFill="1" applyBorder="1" applyAlignment="1">
      <alignment horizontal="left" vertical="center"/>
      <protection/>
    </xf>
    <xf numFmtId="0" fontId="5" fillId="0" borderId="9" xfId="323" applyNumberFormat="1" applyFont="1" applyFill="1" applyBorder="1" applyAlignment="1">
      <alignment horizontal="center" vertical="center"/>
      <protection/>
    </xf>
    <xf numFmtId="0" fontId="32" fillId="0" borderId="9" xfId="0" applyFont="1" applyBorder="1" applyAlignment="1">
      <alignment horizontal="right" vertical="center" wrapText="1"/>
    </xf>
    <xf numFmtId="0" fontId="33" fillId="0" borderId="9" xfId="0" applyFont="1" applyBorder="1" applyAlignment="1">
      <alignment horizontal="left" vertical="center" wrapText="1"/>
    </xf>
    <xf numFmtId="1" fontId="32" fillId="55" borderId="9" xfId="0" applyNumberFormat="1" applyFont="1" applyFill="1" applyBorder="1" applyAlignment="1">
      <alignment horizontal="center" vertical="center"/>
    </xf>
    <xf numFmtId="0" fontId="32" fillId="45" borderId="9" xfId="0" applyFont="1" applyFill="1" applyBorder="1" applyAlignment="1">
      <alignment horizontal="center" vertical="center"/>
    </xf>
    <xf numFmtId="1" fontId="5" fillId="57" borderId="9" xfId="718" applyNumberFormat="1" applyFont="1" applyFill="1" applyBorder="1" applyAlignment="1">
      <alignment horizontal="center" vertical="center"/>
      <protection/>
    </xf>
    <xf numFmtId="0" fontId="2" fillId="0" borderId="0" xfId="323" applyFont="1">
      <alignment/>
      <protection/>
    </xf>
    <xf numFmtId="0" fontId="3" fillId="55" borderId="0" xfId="0" applyFont="1" applyFill="1" applyAlignment="1">
      <alignment horizontal="left" vertical="center"/>
    </xf>
    <xf numFmtId="0" fontId="35" fillId="55" borderId="25" xfId="0" applyFont="1" applyFill="1" applyBorder="1" applyAlignment="1">
      <alignment horizontal="left" vertical="center" wrapText="1"/>
    </xf>
    <xf numFmtId="0" fontId="3" fillId="55" borderId="25" xfId="0" applyFont="1" applyFill="1" applyBorder="1" applyAlignment="1">
      <alignment horizontal="left" vertical="center" wrapText="1"/>
    </xf>
  </cellXfs>
  <cellStyles count="872">
    <cellStyle name="Normal" xfId="0"/>
    <cellStyle name="1 antraštė" xfId="15"/>
    <cellStyle name="1 antraštė 2" xfId="16"/>
    <cellStyle name="2 antraštė" xfId="17"/>
    <cellStyle name="2 antraštė 2" xfId="18"/>
    <cellStyle name="20% – paryškinimas 1" xfId="19"/>
    <cellStyle name="20% – paryškinimas 1 2" xfId="20"/>
    <cellStyle name="20% – paryškinimas 2" xfId="21"/>
    <cellStyle name="20% – paryškinimas 2 2" xfId="22"/>
    <cellStyle name="20% – paryškinimas 3" xfId="23"/>
    <cellStyle name="20% – paryškinimas 3 2" xfId="24"/>
    <cellStyle name="20% – paryškinimas 4" xfId="25"/>
    <cellStyle name="20% – paryškinimas 4 2" xfId="26"/>
    <cellStyle name="20% – paryškinimas 5" xfId="27"/>
    <cellStyle name="20% – paryškinimas 5 2" xfId="28"/>
    <cellStyle name="20% – paryškinimas 6" xfId="29"/>
    <cellStyle name="20% – paryškinimas 6 2" xfId="30"/>
    <cellStyle name="3 antraštė" xfId="31"/>
    <cellStyle name="3 antraštė 2" xfId="32"/>
    <cellStyle name="4 antraštė" xfId="33"/>
    <cellStyle name="4 antraštė 2" xfId="34"/>
    <cellStyle name="40% – paryškinimas 1" xfId="35"/>
    <cellStyle name="40% – paryškinimas 1 2" xfId="36"/>
    <cellStyle name="40% – paryškinimas 2" xfId="37"/>
    <cellStyle name="40% – paryškinimas 2 2" xfId="38"/>
    <cellStyle name="40% – paryškinimas 3" xfId="39"/>
    <cellStyle name="40% – paryškinimas 3 2" xfId="40"/>
    <cellStyle name="40% – paryškinimas 4" xfId="41"/>
    <cellStyle name="40% – paryškinimas 4 2" xfId="42"/>
    <cellStyle name="40% – paryškinimas 5" xfId="43"/>
    <cellStyle name="40% – paryškinimas 5 2" xfId="44"/>
    <cellStyle name="40% – paryškinimas 6" xfId="45"/>
    <cellStyle name="40% – paryškinimas 6 2" xfId="46"/>
    <cellStyle name="60% – paryškinimas 1" xfId="47"/>
    <cellStyle name="60% – paryškinimas 1 2" xfId="48"/>
    <cellStyle name="60% – paryškinimas 2" xfId="49"/>
    <cellStyle name="60% – paryškinimas 2 2" xfId="50"/>
    <cellStyle name="60% – paryškinimas 3" xfId="51"/>
    <cellStyle name="60% – paryškinimas 3 2" xfId="52"/>
    <cellStyle name="60% – paryškinimas 4" xfId="53"/>
    <cellStyle name="60% – paryškinimas 4 2" xfId="54"/>
    <cellStyle name="60% – paryškinimas 5" xfId="55"/>
    <cellStyle name="60% – paryškinimas 5 2" xfId="56"/>
    <cellStyle name="60% – paryškinimas 6" xfId="57"/>
    <cellStyle name="60% – paryškinimas 6 2" xfId="58"/>
    <cellStyle name="Aiškinamasis tekstas" xfId="59"/>
    <cellStyle name="Aiškinamasis tekstas 2" xfId="60"/>
    <cellStyle name="Followed Hyperlink" xfId="61"/>
    <cellStyle name="Blogas" xfId="62"/>
    <cellStyle name="Blogas 2" xfId="63"/>
    <cellStyle name="Calc Currency (0)" xfId="64"/>
    <cellStyle name="Calc Currency (2)" xfId="65"/>
    <cellStyle name="Calc Percent (0)" xfId="66"/>
    <cellStyle name="Calc Percent (1)" xfId="67"/>
    <cellStyle name="Calc Percent (2)" xfId="68"/>
    <cellStyle name="Calc Units (0)" xfId="69"/>
    <cellStyle name="Calc Units (1)" xfId="70"/>
    <cellStyle name="Calc Units (2)" xfId="71"/>
    <cellStyle name="Comma [00]" xfId="72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83"/>
    <cellStyle name="Comma 2 2" xfId="84"/>
    <cellStyle name="Comma 2 3" xfId="85"/>
    <cellStyle name="Comma 2_DALYVIAI" xfId="86"/>
    <cellStyle name="Comma 20" xfId="87"/>
    <cellStyle name="Comma 21" xfId="88"/>
    <cellStyle name="Comma 22" xfId="89"/>
    <cellStyle name="Comma 23" xfId="90"/>
    <cellStyle name="Comma 24" xfId="91"/>
    <cellStyle name="Comma 25" xfId="92"/>
    <cellStyle name="Comma 26" xfId="93"/>
    <cellStyle name="Comma 27" xfId="94"/>
    <cellStyle name="Comma 28" xfId="95"/>
    <cellStyle name="Comma 29" xfId="96"/>
    <cellStyle name="Comma 3" xfId="97"/>
    <cellStyle name="Comma 30" xfId="98"/>
    <cellStyle name="Comma 30 2" xfId="99"/>
    <cellStyle name="Comma 30 3" xfId="100"/>
    <cellStyle name="Comma 31" xfId="101"/>
    <cellStyle name="Comma 32" xfId="102"/>
    <cellStyle name="Comma 33" xfId="103"/>
    <cellStyle name="Comma 34" xfId="104"/>
    <cellStyle name="Comma 35" xfId="105"/>
    <cellStyle name="Comma 4" xfId="106"/>
    <cellStyle name="Comma 5" xfId="107"/>
    <cellStyle name="Comma 6" xfId="108"/>
    <cellStyle name="Comma 7" xfId="109"/>
    <cellStyle name="Comma 8" xfId="110"/>
    <cellStyle name="Comma 9" xfId="111"/>
    <cellStyle name="Currency [00]" xfId="112"/>
    <cellStyle name="Currency 2" xfId="113"/>
    <cellStyle name="Date Short" xfId="114"/>
    <cellStyle name="Dziesiętny [0]_PLDT" xfId="115"/>
    <cellStyle name="Dziesiętny_PLDT" xfId="116"/>
    <cellStyle name="Enter Currency (0)" xfId="117"/>
    <cellStyle name="Enter Currency (2)" xfId="118"/>
    <cellStyle name="Enter Units (0)" xfId="119"/>
    <cellStyle name="Enter Units (1)" xfId="120"/>
    <cellStyle name="Enter Units (2)" xfId="121"/>
    <cellStyle name="Geras" xfId="122"/>
    <cellStyle name="Geras 2" xfId="123"/>
    <cellStyle name="Grey" xfId="124"/>
    <cellStyle name="Header1" xfId="125"/>
    <cellStyle name="Header2" xfId="126"/>
    <cellStyle name="Hiperłącze" xfId="127"/>
    <cellStyle name="Hyperlink" xfId="128"/>
    <cellStyle name="Input [yellow]" xfId="129"/>
    <cellStyle name="Išvestis" xfId="130"/>
    <cellStyle name="Išvestis 2" xfId="131"/>
    <cellStyle name="Įprastas 4" xfId="132"/>
    <cellStyle name="Įspėjimo tekstas" xfId="133"/>
    <cellStyle name="Įspėjimo tekstas 2" xfId="134"/>
    <cellStyle name="Įvestis" xfId="135"/>
    <cellStyle name="Įvestis 2" xfId="136"/>
    <cellStyle name="Comma" xfId="137"/>
    <cellStyle name="Comma [0]" xfId="138"/>
    <cellStyle name="Link Currency (0)" xfId="139"/>
    <cellStyle name="Link Currency (2)" xfId="140"/>
    <cellStyle name="Link Units (0)" xfId="141"/>
    <cellStyle name="Link Units (1)" xfId="142"/>
    <cellStyle name="Link Units (2)" xfId="143"/>
    <cellStyle name="Neutralus" xfId="144"/>
    <cellStyle name="Neutralus 2" xfId="145"/>
    <cellStyle name="Normal - Style1" xfId="146"/>
    <cellStyle name="Normal 10" xfId="147"/>
    <cellStyle name="Normal 10 2" xfId="148"/>
    <cellStyle name="Normal 10 2 2" xfId="149"/>
    <cellStyle name="Normal 10 2 2 2" xfId="150"/>
    <cellStyle name="Normal 10 2 2 3" xfId="151"/>
    <cellStyle name="Normal 10 2 2 4" xfId="152"/>
    <cellStyle name="Normal 10 2 2_DALYVIAI" xfId="153"/>
    <cellStyle name="Normal 10 2 3" xfId="154"/>
    <cellStyle name="Normal 10 2 4" xfId="155"/>
    <cellStyle name="Normal 10 2 5" xfId="156"/>
    <cellStyle name="Normal 10 2_DALYVIAI" xfId="157"/>
    <cellStyle name="Normal 10 3" xfId="158"/>
    <cellStyle name="Normal 10 3 2" xfId="159"/>
    <cellStyle name="Normal 10 3 3" xfId="160"/>
    <cellStyle name="Normal 10 3 4" xfId="161"/>
    <cellStyle name="Normal 10 3_DALYVIAI" xfId="162"/>
    <cellStyle name="Normal 10 4" xfId="163"/>
    <cellStyle name="Normal 10 5" xfId="164"/>
    <cellStyle name="Normal 10 5 2" xfId="165"/>
    <cellStyle name="Normal 10 5 3" xfId="166"/>
    <cellStyle name="Normal 10 5 4" xfId="167"/>
    <cellStyle name="Normal 10 5_DALYVIAI" xfId="168"/>
    <cellStyle name="Normal 10 6" xfId="169"/>
    <cellStyle name="Normal 10 7" xfId="170"/>
    <cellStyle name="Normal 10_DALYVIAI" xfId="171"/>
    <cellStyle name="Normal 11" xfId="172"/>
    <cellStyle name="Normal 11 2" xfId="173"/>
    <cellStyle name="Normal 11 2 2" xfId="174"/>
    <cellStyle name="Normal 11 2 3" xfId="175"/>
    <cellStyle name="Normal 11 2 4" xfId="176"/>
    <cellStyle name="Normal 11 2_DALYVIAI" xfId="177"/>
    <cellStyle name="Normal 11 3" xfId="178"/>
    <cellStyle name="Normal 11 3 2" xfId="179"/>
    <cellStyle name="Normal 11 3 3" xfId="180"/>
    <cellStyle name="Normal 11 3 4" xfId="181"/>
    <cellStyle name="Normal 11 3_DALYVIAI" xfId="182"/>
    <cellStyle name="Normal 11 4" xfId="183"/>
    <cellStyle name="Normal 11 5" xfId="184"/>
    <cellStyle name="Normal 11 5 2" xfId="185"/>
    <cellStyle name="Normal 11 5 3" xfId="186"/>
    <cellStyle name="Normal 11 5 4" xfId="187"/>
    <cellStyle name="Normal 11 5_DALYVIAI" xfId="188"/>
    <cellStyle name="Normal 11 6" xfId="189"/>
    <cellStyle name="Normal 11 7" xfId="190"/>
    <cellStyle name="Normal 11_DALYVIAI" xfId="191"/>
    <cellStyle name="Normal 12" xfId="192"/>
    <cellStyle name="Normal 12 2" xfId="193"/>
    <cellStyle name="Normal 12 2 2" xfId="194"/>
    <cellStyle name="Normal 12 2 3" xfId="195"/>
    <cellStyle name="Normal 12 2 4" xfId="196"/>
    <cellStyle name="Normal 12 2_DALYVIAI" xfId="197"/>
    <cellStyle name="Normal 12 3" xfId="198"/>
    <cellStyle name="Normal 12 4" xfId="199"/>
    <cellStyle name="Normal 12 4 2" xfId="200"/>
    <cellStyle name="Normal 12 4 3" xfId="201"/>
    <cellStyle name="Normal 12 4 4" xfId="202"/>
    <cellStyle name="Normal 12 4_DALYVIAI" xfId="203"/>
    <cellStyle name="Normal 12 5" xfId="204"/>
    <cellStyle name="Normal 12 6" xfId="205"/>
    <cellStyle name="Normal 12_DALYVIAI" xfId="206"/>
    <cellStyle name="Normal 13" xfId="207"/>
    <cellStyle name="Normal 13 2" xfId="208"/>
    <cellStyle name="Normal 13 2 2" xfId="209"/>
    <cellStyle name="Normal 13 2 2 2" xfId="210"/>
    <cellStyle name="Normal 13 2 2 3" xfId="211"/>
    <cellStyle name="Normal 13 2 2 4" xfId="212"/>
    <cellStyle name="Normal 13 2 2_DALYVIAI" xfId="213"/>
    <cellStyle name="Normal 13 2 3" xfId="214"/>
    <cellStyle name="Normal 13 2 4" xfId="215"/>
    <cellStyle name="Normal 13 2 5" xfId="216"/>
    <cellStyle name="Normal 13 2_DALYVIAI" xfId="217"/>
    <cellStyle name="Normal 13 3" xfId="218"/>
    <cellStyle name="Normal 13 3 2" xfId="219"/>
    <cellStyle name="Normal 13 3 3" xfId="220"/>
    <cellStyle name="Normal 13 3 4" xfId="221"/>
    <cellStyle name="Normal 13 3_DALYVIAI" xfId="222"/>
    <cellStyle name="Normal 13 4" xfId="223"/>
    <cellStyle name="Normal 13 5" xfId="224"/>
    <cellStyle name="Normal 13_1500 V" xfId="225"/>
    <cellStyle name="Normal 14" xfId="226"/>
    <cellStyle name="Normal 14 2" xfId="227"/>
    <cellStyle name="Normal 14 2 2" xfId="228"/>
    <cellStyle name="Normal 14 2 2 2" xfId="229"/>
    <cellStyle name="Normal 14 2 2 3" xfId="230"/>
    <cellStyle name="Normal 14 2 2 4" xfId="231"/>
    <cellStyle name="Normal 14 2 2_DALYVIAI" xfId="232"/>
    <cellStyle name="Normal 14 2 3" xfId="233"/>
    <cellStyle name="Normal 14 2 4" xfId="234"/>
    <cellStyle name="Normal 14 2 5" xfId="235"/>
    <cellStyle name="Normal 14 2_DALYVIAI" xfId="236"/>
    <cellStyle name="Normal 14 3" xfId="237"/>
    <cellStyle name="Normal 14 3 2" xfId="238"/>
    <cellStyle name="Normal 14 3 3" xfId="239"/>
    <cellStyle name="Normal 14 3 4" xfId="240"/>
    <cellStyle name="Normal 14 3_DALYVIAI" xfId="241"/>
    <cellStyle name="Normal 14 4" xfId="242"/>
    <cellStyle name="Normal 14 5" xfId="243"/>
    <cellStyle name="Normal 14_DALYVIAI" xfId="244"/>
    <cellStyle name="Normal 15" xfId="245"/>
    <cellStyle name="Normal 15 2" xfId="246"/>
    <cellStyle name="Normal 15 2 2" xfId="247"/>
    <cellStyle name="Normal 15 2 3" xfId="248"/>
    <cellStyle name="Normal 15 2 4" xfId="249"/>
    <cellStyle name="Normal 15 2_DALYVIAI" xfId="250"/>
    <cellStyle name="Normal 15 3" xfId="251"/>
    <cellStyle name="Normal 15 4" xfId="252"/>
    <cellStyle name="Normal 15 4 2" xfId="253"/>
    <cellStyle name="Normal 15 4 3" xfId="254"/>
    <cellStyle name="Normal 15 4 4" xfId="255"/>
    <cellStyle name="Normal 15 4_DALYVIAI" xfId="256"/>
    <cellStyle name="Normal 15 5" xfId="257"/>
    <cellStyle name="Normal 15 6" xfId="258"/>
    <cellStyle name="Normal 15_DALYVIAI" xfId="259"/>
    <cellStyle name="Normal 16" xfId="260"/>
    <cellStyle name="Normal 16 2" xfId="261"/>
    <cellStyle name="Normal 16 2 2" xfId="262"/>
    <cellStyle name="Normal 16 2 3" xfId="263"/>
    <cellStyle name="Normal 16 2 4" xfId="264"/>
    <cellStyle name="Normal 16 2_DALYVIAI" xfId="265"/>
    <cellStyle name="Normal 16 3" xfId="266"/>
    <cellStyle name="Normal 16_DALYVIAI" xfId="267"/>
    <cellStyle name="Normal 17" xfId="268"/>
    <cellStyle name="Normal 17 2" xfId="269"/>
    <cellStyle name="Normal 17 2 2" xfId="270"/>
    <cellStyle name="Normal 17 2 3" xfId="271"/>
    <cellStyle name="Normal 17 2 4" xfId="272"/>
    <cellStyle name="Normal 17 2_DALYVIAI" xfId="273"/>
    <cellStyle name="Normal 17 3" xfId="274"/>
    <cellStyle name="Normal 17 4" xfId="275"/>
    <cellStyle name="Normal 17 4 2" xfId="276"/>
    <cellStyle name="Normal 17 4 3" xfId="277"/>
    <cellStyle name="Normal 17 4 4" xfId="278"/>
    <cellStyle name="Normal 17 4_DALYVIAI" xfId="279"/>
    <cellStyle name="Normal 17 5" xfId="280"/>
    <cellStyle name="Normal 17 6" xfId="281"/>
    <cellStyle name="Normal 17_DALYVIAI" xfId="282"/>
    <cellStyle name="Normal 18" xfId="283"/>
    <cellStyle name="Normal 18 2" xfId="284"/>
    <cellStyle name="Normal 18 2 2" xfId="285"/>
    <cellStyle name="Normal 18 2 2 2" xfId="286"/>
    <cellStyle name="Normal 18 2 2 3" xfId="287"/>
    <cellStyle name="Normal 18 2 2 4" xfId="288"/>
    <cellStyle name="Normal 18 2 2_DALYVIAI" xfId="289"/>
    <cellStyle name="Normal 18 2 3" xfId="290"/>
    <cellStyle name="Normal 18 2 4" xfId="291"/>
    <cellStyle name="Normal 18 2 5" xfId="292"/>
    <cellStyle name="Normal 18 2_DALYVIAI" xfId="293"/>
    <cellStyle name="Normal 18 3" xfId="294"/>
    <cellStyle name="Normal 18 3 2" xfId="295"/>
    <cellStyle name="Normal 18 3 3" xfId="296"/>
    <cellStyle name="Normal 18 3 4" xfId="297"/>
    <cellStyle name="Normal 18 3_DALYVIAI" xfId="298"/>
    <cellStyle name="Normal 18 4" xfId="299"/>
    <cellStyle name="Normal 18 5" xfId="300"/>
    <cellStyle name="Normal 18_DALYVIAI" xfId="301"/>
    <cellStyle name="Normal 19" xfId="302"/>
    <cellStyle name="Normal 19 2" xfId="303"/>
    <cellStyle name="Normal 19 2 2" xfId="304"/>
    <cellStyle name="Normal 19 2 2 2" xfId="305"/>
    <cellStyle name="Normal 19 2 2 3" xfId="306"/>
    <cellStyle name="Normal 19 2 2 4" xfId="307"/>
    <cellStyle name="Normal 19 2 2_DALYVIAI" xfId="308"/>
    <cellStyle name="Normal 19 2 3" xfId="309"/>
    <cellStyle name="Normal 19 2 4" xfId="310"/>
    <cellStyle name="Normal 19 2 5" xfId="311"/>
    <cellStyle name="Normal 19 2_DALYVIAI" xfId="312"/>
    <cellStyle name="Normal 19 3" xfId="313"/>
    <cellStyle name="Normal 19 3 2" xfId="314"/>
    <cellStyle name="Normal 19 3 3" xfId="315"/>
    <cellStyle name="Normal 19 3 4" xfId="316"/>
    <cellStyle name="Normal 19 3_DALYVIAI" xfId="317"/>
    <cellStyle name="Normal 19 4" xfId="318"/>
    <cellStyle name="Normal 19 5" xfId="319"/>
    <cellStyle name="Normal 19_DALYVIAI" xfId="320"/>
    <cellStyle name="Normal 2" xfId="321"/>
    <cellStyle name="Normal 2 10" xfId="322"/>
    <cellStyle name="Normal 2 2" xfId="323"/>
    <cellStyle name="Normal 2 2 10" xfId="324"/>
    <cellStyle name="Normal 2 2 10 2" xfId="325"/>
    <cellStyle name="Normal 2 2 10 3" xfId="326"/>
    <cellStyle name="Normal 2 2 10 4" xfId="327"/>
    <cellStyle name="Normal 2 2 10_DALYVIAI" xfId="328"/>
    <cellStyle name="Normal 2 2 11" xfId="329"/>
    <cellStyle name="Normal 2 2 12" xfId="330"/>
    <cellStyle name="Normal 2 2 13" xfId="331"/>
    <cellStyle name="Normal 2 2 2" xfId="332"/>
    <cellStyle name="Normal 2 2 2 2" xfId="333"/>
    <cellStyle name="Normal 2 2 2 2 2" xfId="334"/>
    <cellStyle name="Normal 2 2 2 2 3" xfId="335"/>
    <cellStyle name="Normal 2 2 2 2 4" xfId="336"/>
    <cellStyle name="Normal 2 2 2 2 5" xfId="337"/>
    <cellStyle name="Normal 2 2 2 2 5 2" xfId="338"/>
    <cellStyle name="Normal 2 2 2 2 5 3" xfId="339"/>
    <cellStyle name="Normal 2 2 2 3" xfId="340"/>
    <cellStyle name="Normal 2 2 2 4" xfId="341"/>
    <cellStyle name="Normal 2 2 2 4 2" xfId="342"/>
    <cellStyle name="Normal 2 2 2 4 3" xfId="343"/>
    <cellStyle name="Normal 2 2 2 4 4" xfId="344"/>
    <cellStyle name="Normal 2 2 2 4_DALYVIAI" xfId="345"/>
    <cellStyle name="Normal 2 2 2 5" xfId="346"/>
    <cellStyle name="Normal 2 2 2 6" xfId="347"/>
    <cellStyle name="Normal 2 2 2_DALYVIAI" xfId="348"/>
    <cellStyle name="Normal 2 2 3" xfId="349"/>
    <cellStyle name="Normal 2 2 3 10" xfId="350"/>
    <cellStyle name="Normal 2 2 3 2" xfId="351"/>
    <cellStyle name="Normal 2 2 3 2 2" xfId="352"/>
    <cellStyle name="Normal 2 2 3 2 2 2" xfId="353"/>
    <cellStyle name="Normal 2 2 3 2 2 2 2" xfId="354"/>
    <cellStyle name="Normal 2 2 3 2 2 2 3" xfId="355"/>
    <cellStyle name="Normal 2 2 3 2 2 2 4" xfId="356"/>
    <cellStyle name="Normal 2 2 3 2 2 2_DALYVIAI" xfId="357"/>
    <cellStyle name="Normal 2 2 3 2 2 3" xfId="358"/>
    <cellStyle name="Normal 2 2 3 2 2 3 2" xfId="359"/>
    <cellStyle name="Normal 2 2 3 2 2 3 3" xfId="360"/>
    <cellStyle name="Normal 2 2 3 2 2 3 4" xfId="361"/>
    <cellStyle name="Normal 2 2 3 2 2 3_DALYVIAI" xfId="362"/>
    <cellStyle name="Normal 2 2 3 2 2 4" xfId="363"/>
    <cellStyle name="Normal 2 2 3 2 2 4 2" xfId="364"/>
    <cellStyle name="Normal 2 2 3 2 2 4 3" xfId="365"/>
    <cellStyle name="Normal 2 2 3 2 2 4 4" xfId="366"/>
    <cellStyle name="Normal 2 2 3 2 2 4_DALYVIAI" xfId="367"/>
    <cellStyle name="Normal 2 2 3 2 2 5" xfId="368"/>
    <cellStyle name="Normal 2 2 3 2 2 5 2" xfId="369"/>
    <cellStyle name="Normal 2 2 3 2 2 5 3" xfId="370"/>
    <cellStyle name="Normal 2 2 3 2 2 5 4" xfId="371"/>
    <cellStyle name="Normal 2 2 3 2 2 5_DALYVIAI" xfId="372"/>
    <cellStyle name="Normal 2 2 3 2 2 6" xfId="373"/>
    <cellStyle name="Normal 2 2 3 2 2 7" xfId="374"/>
    <cellStyle name="Normal 2 2 3 2 2 8" xfId="375"/>
    <cellStyle name="Normal 2 2 3 2 2_DALYVIAI" xfId="376"/>
    <cellStyle name="Normal 2 2 3 2 3" xfId="377"/>
    <cellStyle name="Normal 2 2 3 2 4" xfId="378"/>
    <cellStyle name="Normal 2 2 3 2 5" xfId="379"/>
    <cellStyle name="Normal 2 2 3 2_DALYVIAI" xfId="380"/>
    <cellStyle name="Normal 2 2 3 3" xfId="381"/>
    <cellStyle name="Normal 2 2 3 3 2" xfId="382"/>
    <cellStyle name="Normal 2 2 3 3 2 2" xfId="383"/>
    <cellStyle name="Normal 2 2 3 3 2 3" xfId="384"/>
    <cellStyle name="Normal 2 2 3 3 2 4" xfId="385"/>
    <cellStyle name="Normal 2 2 3 3 2_DALYVIAI" xfId="386"/>
    <cellStyle name="Normal 2 2 3 3 3" xfId="387"/>
    <cellStyle name="Normal 2 2 3 3 3 2" xfId="388"/>
    <cellStyle name="Normal 2 2 3 3 3 3" xfId="389"/>
    <cellStyle name="Normal 2 2 3 3 3 4" xfId="390"/>
    <cellStyle name="Normal 2 2 3 3 3_DALYVIAI" xfId="391"/>
    <cellStyle name="Normal 2 2 3 3 4" xfId="392"/>
    <cellStyle name="Normal 2 2 3 3 5" xfId="393"/>
    <cellStyle name="Normal 2 2 3 3 6" xfId="394"/>
    <cellStyle name="Normal 2 2 3 3 7" xfId="395"/>
    <cellStyle name="Normal 2 2 3 3_DALYVIAI" xfId="396"/>
    <cellStyle name="Normal 2 2 3 4" xfId="397"/>
    <cellStyle name="Normal 2 2 3 4 2" xfId="398"/>
    <cellStyle name="Normal 2 2 3 4 2 2" xfId="399"/>
    <cellStyle name="Normal 2 2 3 4 2 2 2" xfId="400"/>
    <cellStyle name="Normal 2 2 3 4 2 2 3" xfId="401"/>
    <cellStyle name="Normal 2 2 3 4 2 2 4" xfId="402"/>
    <cellStyle name="Normal 2 2 3 4 2 2_DALYVIAI" xfId="403"/>
    <cellStyle name="Normal 2 2 3 4 2 3" xfId="404"/>
    <cellStyle name="Normal 2 2 3 4 2 3 2" xfId="405"/>
    <cellStyle name="Normal 2 2 3 4 2 3 3" xfId="406"/>
    <cellStyle name="Normal 2 2 3 4 2 3 4" xfId="407"/>
    <cellStyle name="Normal 2 2 3 4 2 3_DALYVIAI" xfId="408"/>
    <cellStyle name="Normal 2 2 3 4 2 4" xfId="409"/>
    <cellStyle name="Normal 2 2 3 4 2 5" xfId="410"/>
    <cellStyle name="Normal 2 2 3 4 2 6" xfId="411"/>
    <cellStyle name="Normal 2 2 3 4 2_DALYVIAI" xfId="412"/>
    <cellStyle name="Normal 2 2 3 4 3" xfId="413"/>
    <cellStyle name="Normal 2 2 3 4 4" xfId="414"/>
    <cellStyle name="Normal 2 2 3 4 5" xfId="415"/>
    <cellStyle name="Normal 2 2 3 4_DALYVIAI" xfId="416"/>
    <cellStyle name="Normal 2 2 3 5" xfId="417"/>
    <cellStyle name="Normal 2 2 3 5 2" xfId="418"/>
    <cellStyle name="Normal 2 2 3 5 2 2" xfId="419"/>
    <cellStyle name="Normal 2 2 3 5 2 3" xfId="420"/>
    <cellStyle name="Normal 2 2 3 5 2 4" xfId="421"/>
    <cellStyle name="Normal 2 2 3 5 2_DALYVIAI" xfId="422"/>
    <cellStyle name="Normal 2 2 3 5 3" xfId="423"/>
    <cellStyle name="Normal 2 2 3 5 3 2" xfId="424"/>
    <cellStyle name="Normal 2 2 3 5 3 3" xfId="425"/>
    <cellStyle name="Normal 2 2 3 5 3 4" xfId="426"/>
    <cellStyle name="Normal 2 2 3 5 3_DALYVIAI" xfId="427"/>
    <cellStyle name="Normal 2 2 3 5 4" xfId="428"/>
    <cellStyle name="Normal 2 2 3 5 4 2" xfId="429"/>
    <cellStyle name="Normal 2 2 3 5 4 3" xfId="430"/>
    <cellStyle name="Normal 2 2 3 5 4 4" xfId="431"/>
    <cellStyle name="Normal 2 2 3 5 4_DALYVIAI" xfId="432"/>
    <cellStyle name="Normal 2 2 3 5 5" xfId="433"/>
    <cellStyle name="Normal 2 2 3 5 5 2" xfId="434"/>
    <cellStyle name="Normal 2 2 3 5 5 3" xfId="435"/>
    <cellStyle name="Normal 2 2 3 5 5 4" xfId="436"/>
    <cellStyle name="Normal 2 2 3 5 5_DALYVIAI" xfId="437"/>
    <cellStyle name="Normal 2 2 3 5 6" xfId="438"/>
    <cellStyle name="Normal 2 2 3 5 7" xfId="439"/>
    <cellStyle name="Normal 2 2 3 5 8" xfId="440"/>
    <cellStyle name="Normal 2 2 3 5_DALYVIAI" xfId="441"/>
    <cellStyle name="Normal 2 2 3 6" xfId="442"/>
    <cellStyle name="Normal 2 2 3 6 10" xfId="443"/>
    <cellStyle name="Normal 2 2 3 6 11" xfId="444"/>
    <cellStyle name="Normal 2 2 3 6 12" xfId="445"/>
    <cellStyle name="Normal 2 2 3 6 2" xfId="446"/>
    <cellStyle name="Normal 2 2 3 6 2 2" xfId="447"/>
    <cellStyle name="Normal 2 2 3 6 2_DALYVIAI" xfId="448"/>
    <cellStyle name="Normal 2 2 3 6 3" xfId="449"/>
    <cellStyle name="Normal 2 2 3 6 3 2" xfId="450"/>
    <cellStyle name="Normal 2 2 3 6 3_LJnP0207" xfId="451"/>
    <cellStyle name="Normal 2 2 3 6 4" xfId="452"/>
    <cellStyle name="Normal 2 2 3 6 5" xfId="453"/>
    <cellStyle name="Normal 2 2 3 6 6" xfId="454"/>
    <cellStyle name="Normal 2 2 3 6 7" xfId="455"/>
    <cellStyle name="Normal 2 2 3 6 8" xfId="456"/>
    <cellStyle name="Normal 2 2 3 6 9" xfId="457"/>
    <cellStyle name="Normal 2 2 3 6_DALYVIAI" xfId="458"/>
    <cellStyle name="Normal 2 2 3 7" xfId="459"/>
    <cellStyle name="Normal 2 2 3 8" xfId="460"/>
    <cellStyle name="Normal 2 2 3 9" xfId="461"/>
    <cellStyle name="Normal 2 2 3_DALYVIAI" xfId="462"/>
    <cellStyle name="Normal 2 2 4" xfId="463"/>
    <cellStyle name="Normal 2 2 4 2" xfId="464"/>
    <cellStyle name="Normal 2 2 4 2 2" xfId="465"/>
    <cellStyle name="Normal 2 2 4 2 3" xfId="466"/>
    <cellStyle name="Normal 2 2 4 2 4" xfId="467"/>
    <cellStyle name="Normal 2 2 4 2_DALYVIAI" xfId="468"/>
    <cellStyle name="Normal 2 2 4 3" xfId="469"/>
    <cellStyle name="Normal 2 2 4 4" xfId="470"/>
    <cellStyle name="Normal 2 2 4 5" xfId="471"/>
    <cellStyle name="Normal 2 2 4_DALYVIAI" xfId="472"/>
    <cellStyle name="Normal 2 2 5" xfId="473"/>
    <cellStyle name="Normal 2 2 5 2" xfId="474"/>
    <cellStyle name="Normal 2 2 5 2 2" xfId="475"/>
    <cellStyle name="Normal 2 2 5 2 2 2" xfId="476"/>
    <cellStyle name="Normal 2 2 5 2 2 3" xfId="477"/>
    <cellStyle name="Normal 2 2 5 2 2 4" xfId="478"/>
    <cellStyle name="Normal 2 2 5 2 2_DALYVIAI" xfId="479"/>
    <cellStyle name="Normal 2 2 5 2 3" xfId="480"/>
    <cellStyle name="Normal 2 2 5 2 3 2" xfId="481"/>
    <cellStyle name="Normal 2 2 5 2 3 3" xfId="482"/>
    <cellStyle name="Normal 2 2 5 2 3 4" xfId="483"/>
    <cellStyle name="Normal 2 2 5 2 3_DALYVIAI" xfId="484"/>
    <cellStyle name="Normal 2 2 5 2 4" xfId="485"/>
    <cellStyle name="Normal 2 2 5 2 5" xfId="486"/>
    <cellStyle name="Normal 2 2 5 2 6" xfId="487"/>
    <cellStyle name="Normal 2 2 5 2_DALYVIAI" xfId="488"/>
    <cellStyle name="Normal 2 2 5 3" xfId="489"/>
    <cellStyle name="Normal 2 2 5 4" xfId="490"/>
    <cellStyle name="Normal 2 2 5 5" xfId="491"/>
    <cellStyle name="Normal 2 2 5_DALYVIAI" xfId="492"/>
    <cellStyle name="Normal 2 2 6" xfId="493"/>
    <cellStyle name="Normal 2 2 6 2" xfId="494"/>
    <cellStyle name="Normal 2 2 6 3" xfId="495"/>
    <cellStyle name="Normal 2 2 6 4" xfId="496"/>
    <cellStyle name="Normal 2 2 6_DALYVIAI" xfId="497"/>
    <cellStyle name="Normal 2 2 7" xfId="498"/>
    <cellStyle name="Normal 2 2 7 2" xfId="499"/>
    <cellStyle name="Normal 2 2 7 3" xfId="500"/>
    <cellStyle name="Normal 2 2 7 4" xfId="501"/>
    <cellStyle name="Normal 2 2 7_DALYVIAI" xfId="502"/>
    <cellStyle name="Normal 2 2 8" xfId="503"/>
    <cellStyle name="Normal 2 2 8 2" xfId="504"/>
    <cellStyle name="Normal 2 2 8 3" xfId="505"/>
    <cellStyle name="Normal 2 2 8 4" xfId="506"/>
    <cellStyle name="Normal 2 2 8_DALYVIAI" xfId="507"/>
    <cellStyle name="Normal 2 2 9" xfId="508"/>
    <cellStyle name="Normal 2 2_DALYVIAI" xfId="509"/>
    <cellStyle name="Normal 2 3" xfId="510"/>
    <cellStyle name="Normal 2 4" xfId="511"/>
    <cellStyle name="Normal 2 4 2" xfId="512"/>
    <cellStyle name="Normal 2 4 3" xfId="513"/>
    <cellStyle name="Normal 2 4 3 2" xfId="514"/>
    <cellStyle name="Normal 2 4 3 3" xfId="515"/>
    <cellStyle name="Normal 2 4 3 4" xfId="516"/>
    <cellStyle name="Normal 2 5" xfId="517"/>
    <cellStyle name="Normal 2 6" xfId="518"/>
    <cellStyle name="Normal 2 7" xfId="519"/>
    <cellStyle name="Normal 2 7 2" xfId="520"/>
    <cellStyle name="Normal 2 7 3" xfId="521"/>
    <cellStyle name="Normal 2 7 4" xfId="522"/>
    <cellStyle name="Normal 2 7_DALYVIAI" xfId="523"/>
    <cellStyle name="Normal 2 8" xfId="524"/>
    <cellStyle name="Normal 2 9" xfId="525"/>
    <cellStyle name="Normal 2_DALYVIAI" xfId="526"/>
    <cellStyle name="Normal 20" xfId="527"/>
    <cellStyle name="Normal 20 2" xfId="528"/>
    <cellStyle name="Normal 20 2 2" xfId="529"/>
    <cellStyle name="Normal 20 2 2 2" xfId="530"/>
    <cellStyle name="Normal 20 2 2 3" xfId="531"/>
    <cellStyle name="Normal 20 2 2 4" xfId="532"/>
    <cellStyle name="Normal 20 2 2_DALYVIAI" xfId="533"/>
    <cellStyle name="Normal 20 2 3" xfId="534"/>
    <cellStyle name="Normal 20 2 4" xfId="535"/>
    <cellStyle name="Normal 20 2 5" xfId="536"/>
    <cellStyle name="Normal 20 2_DALYVIAI" xfId="537"/>
    <cellStyle name="Normal 20 3" xfId="538"/>
    <cellStyle name="Normal 20 3 2" xfId="539"/>
    <cellStyle name="Normal 20 3 3" xfId="540"/>
    <cellStyle name="Normal 20 3 4" xfId="541"/>
    <cellStyle name="Normal 20 3_DALYVIAI" xfId="542"/>
    <cellStyle name="Normal 20 4" xfId="543"/>
    <cellStyle name="Normal 20 5" xfId="544"/>
    <cellStyle name="Normal 20_DALYVIAI" xfId="545"/>
    <cellStyle name="Normal 21" xfId="546"/>
    <cellStyle name="Normal 21 2" xfId="547"/>
    <cellStyle name="Normal 21 2 2" xfId="548"/>
    <cellStyle name="Normal 21 2 2 2" xfId="549"/>
    <cellStyle name="Normal 21 2 2 3" xfId="550"/>
    <cellStyle name="Normal 21 2 2 4" xfId="551"/>
    <cellStyle name="Normal 21 2 2_DALYVIAI" xfId="552"/>
    <cellStyle name="Normal 21 2 3" xfId="553"/>
    <cellStyle name="Normal 21 2 4" xfId="554"/>
    <cellStyle name="Normal 21 2 5" xfId="555"/>
    <cellStyle name="Normal 21 2_DALYVIAI" xfId="556"/>
    <cellStyle name="Normal 21 3" xfId="557"/>
    <cellStyle name="Normal 21 3 2" xfId="558"/>
    <cellStyle name="Normal 21 3 3" xfId="559"/>
    <cellStyle name="Normal 21 3 4" xfId="560"/>
    <cellStyle name="Normal 21 3_DALYVIAI" xfId="561"/>
    <cellStyle name="Normal 21 4" xfId="562"/>
    <cellStyle name="Normal 21 5" xfId="563"/>
    <cellStyle name="Normal 21_DALYVIAI" xfId="564"/>
    <cellStyle name="Normal 22" xfId="565"/>
    <cellStyle name="Normal 22 2" xfId="566"/>
    <cellStyle name="Normal 22 2 2" xfId="567"/>
    <cellStyle name="Normal 22 2 2 2" xfId="568"/>
    <cellStyle name="Normal 22 2 2 3" xfId="569"/>
    <cellStyle name="Normal 22 2 2 4" xfId="570"/>
    <cellStyle name="Normal 22 2 2_DALYVIAI" xfId="571"/>
    <cellStyle name="Normal 22 2 3" xfId="572"/>
    <cellStyle name="Normal 22 2 4" xfId="573"/>
    <cellStyle name="Normal 22 2 5" xfId="574"/>
    <cellStyle name="Normal 22 2_DALYVIAI" xfId="575"/>
    <cellStyle name="Normal 22 3" xfId="576"/>
    <cellStyle name="Normal 22 3 2" xfId="577"/>
    <cellStyle name="Normal 22 3 3" xfId="578"/>
    <cellStyle name="Normal 22 3 4" xfId="579"/>
    <cellStyle name="Normal 22 3_DALYVIAI" xfId="580"/>
    <cellStyle name="Normal 22 4" xfId="581"/>
    <cellStyle name="Normal 22 5" xfId="582"/>
    <cellStyle name="Normal 22_DALYVIAI" xfId="583"/>
    <cellStyle name="Normal 23" xfId="584"/>
    <cellStyle name="Normal 23 2" xfId="585"/>
    <cellStyle name="Normal 23 3" xfId="586"/>
    <cellStyle name="Normal 24" xfId="587"/>
    <cellStyle name="Normal 24 2" xfId="588"/>
    <cellStyle name="Normal 24 3" xfId="589"/>
    <cellStyle name="Normal 24 4" xfId="590"/>
    <cellStyle name="Normal 24 5" xfId="591"/>
    <cellStyle name="Normal 24_DALYVIAI" xfId="592"/>
    <cellStyle name="Normal 25" xfId="593"/>
    <cellStyle name="Normal 25 2" xfId="594"/>
    <cellStyle name="Normal 25 3" xfId="595"/>
    <cellStyle name="Normal 25_DALYVIAI" xfId="596"/>
    <cellStyle name="Normal 26" xfId="597"/>
    <cellStyle name="Normal 26 2" xfId="598"/>
    <cellStyle name="Normal 26 3" xfId="599"/>
    <cellStyle name="Normal 26 4" xfId="600"/>
    <cellStyle name="Normal 26_DALYVIAI" xfId="601"/>
    <cellStyle name="Normal 27" xfId="602"/>
    <cellStyle name="Normal 28" xfId="603"/>
    <cellStyle name="Normal 29" xfId="604"/>
    <cellStyle name="Normal 3" xfId="605"/>
    <cellStyle name="Normal 3 10" xfId="606"/>
    <cellStyle name="Normal 3 11" xfId="607"/>
    <cellStyle name="Normal 3 12" xfId="608"/>
    <cellStyle name="Normal 3 12 2" xfId="609"/>
    <cellStyle name="Normal 3 12 3" xfId="610"/>
    <cellStyle name="Normal 3 12 4" xfId="611"/>
    <cellStyle name="Normal 3 12_DALYVIAI" xfId="612"/>
    <cellStyle name="Normal 3 13" xfId="613"/>
    <cellStyle name="Normal 3 14" xfId="614"/>
    <cellStyle name="Normal 3 2" xfId="615"/>
    <cellStyle name="Normal 3 3" xfId="616"/>
    <cellStyle name="Normal 3 3 2" xfId="617"/>
    <cellStyle name="Normal 3 3 3" xfId="618"/>
    <cellStyle name="Normal 3 4" xfId="619"/>
    <cellStyle name="Normal 3 4 2" xfId="620"/>
    <cellStyle name="Normal 3 4 3" xfId="621"/>
    <cellStyle name="Normal 3 5" xfId="622"/>
    <cellStyle name="Normal 3 5 2" xfId="623"/>
    <cellStyle name="Normal 3 6" xfId="624"/>
    <cellStyle name="Normal 3 7" xfId="625"/>
    <cellStyle name="Normal 3 8" xfId="626"/>
    <cellStyle name="Normal 3 8 2" xfId="627"/>
    <cellStyle name="Normal 3 9" xfId="628"/>
    <cellStyle name="Normal 3 9 2" xfId="629"/>
    <cellStyle name="Normal 3_1500 V" xfId="630"/>
    <cellStyle name="Normal 30" xfId="631"/>
    <cellStyle name="Normal 31" xfId="632"/>
    <cellStyle name="Normal 4" xfId="633"/>
    <cellStyle name="Normal 4 10" xfId="634"/>
    <cellStyle name="Normal 4 11" xfId="635"/>
    <cellStyle name="Normal 4 11 2" xfId="636"/>
    <cellStyle name="Normal 4 11 3" xfId="637"/>
    <cellStyle name="Normal 4 11 4" xfId="638"/>
    <cellStyle name="Normal 4 11_DALYVIAI" xfId="639"/>
    <cellStyle name="Normal 4 12" xfId="640"/>
    <cellStyle name="Normal 4 13" xfId="641"/>
    <cellStyle name="Normal 4 2" xfId="642"/>
    <cellStyle name="Normal 4 2 2" xfId="643"/>
    <cellStyle name="Normal 4 2 2 2" xfId="644"/>
    <cellStyle name="Normal 4 2 2 3" xfId="645"/>
    <cellStyle name="Normal 4 2 2 4" xfId="646"/>
    <cellStyle name="Normal 4 2 2_DALYVIAI" xfId="647"/>
    <cellStyle name="Normal 4 2 3" xfId="648"/>
    <cellStyle name="Normal 4 2 3 2" xfId="649"/>
    <cellStyle name="Normal 4 2 3 3" xfId="650"/>
    <cellStyle name="Normal 4 2 3 4" xfId="651"/>
    <cellStyle name="Normal 4 2 3_DALYVIAI" xfId="652"/>
    <cellStyle name="Normal 4 2 4" xfId="653"/>
    <cellStyle name="Normal 4 2 5" xfId="654"/>
    <cellStyle name="Normal 4 2 6" xfId="655"/>
    <cellStyle name="Normal 4 2_DALYVIAI" xfId="656"/>
    <cellStyle name="Normal 4 3" xfId="657"/>
    <cellStyle name="Normal 4 3 2" xfId="658"/>
    <cellStyle name="Normal 4 3 3" xfId="659"/>
    <cellStyle name="Normal 4 3 4" xfId="660"/>
    <cellStyle name="Normal 4 3_DALYVIAI" xfId="661"/>
    <cellStyle name="Normal 4 4" xfId="662"/>
    <cellStyle name="Normal 4 4 2" xfId="663"/>
    <cellStyle name="Normal 4 4 3" xfId="664"/>
    <cellStyle name="Normal 4 4 4" xfId="665"/>
    <cellStyle name="Normal 4 4_DALYVIAI" xfId="666"/>
    <cellStyle name="Normal 4 5" xfId="667"/>
    <cellStyle name="Normal 4 5 2" xfId="668"/>
    <cellStyle name="Normal 4 5 3" xfId="669"/>
    <cellStyle name="Normal 4 5 4" xfId="670"/>
    <cellStyle name="Normal 4 5_DALYVIAI" xfId="671"/>
    <cellStyle name="Normal 4 6" xfId="672"/>
    <cellStyle name="Normal 4 6 2" xfId="673"/>
    <cellStyle name="Normal 4 6 3" xfId="674"/>
    <cellStyle name="Normal 4 6 4" xfId="675"/>
    <cellStyle name="Normal 4 6_DALYVIAI" xfId="676"/>
    <cellStyle name="Normal 4 7" xfId="677"/>
    <cellStyle name="Normal 4 7 2" xfId="678"/>
    <cellStyle name="Normal 4 7 3" xfId="679"/>
    <cellStyle name="Normal 4 7 4" xfId="680"/>
    <cellStyle name="Normal 4 7_DALYVIAI" xfId="681"/>
    <cellStyle name="Normal 4 8" xfId="682"/>
    <cellStyle name="Normal 4 8 2" xfId="683"/>
    <cellStyle name="Normal 4 8 3" xfId="684"/>
    <cellStyle name="Normal 4 8 4" xfId="685"/>
    <cellStyle name="Normal 4 8_DALYVIAI" xfId="686"/>
    <cellStyle name="Normal 4 9" xfId="687"/>
    <cellStyle name="Normal 4 9 2" xfId="688"/>
    <cellStyle name="Normal 4 9 2 2" xfId="689"/>
    <cellStyle name="Normal 4 9 2 3" xfId="690"/>
    <cellStyle name="Normal 4 9 2 4" xfId="691"/>
    <cellStyle name="Normal 4 9 2_DALYVIAI" xfId="692"/>
    <cellStyle name="Normal 4 9 3" xfId="693"/>
    <cellStyle name="Normal 4 9 3 2" xfId="694"/>
    <cellStyle name="Normal 4 9 3 3" xfId="695"/>
    <cellStyle name="Normal 4 9 3 4" xfId="696"/>
    <cellStyle name="Normal 4 9 3_DALYVIAI" xfId="697"/>
    <cellStyle name="Normal 4 9 4" xfId="698"/>
    <cellStyle name="Normal 4 9 4 2" xfId="699"/>
    <cellStyle name="Normal 4 9 4 3" xfId="700"/>
    <cellStyle name="Normal 4 9 4 4" xfId="701"/>
    <cellStyle name="Normal 4 9 4_DALYVIAI" xfId="702"/>
    <cellStyle name="Normal 4 9 5" xfId="703"/>
    <cellStyle name="Normal 4 9 5 2" xfId="704"/>
    <cellStyle name="Normal 4 9 5 3" xfId="705"/>
    <cellStyle name="Normal 4 9 5 4" xfId="706"/>
    <cellStyle name="Normal 4 9 5_DALYVIAI" xfId="707"/>
    <cellStyle name="Normal 4 9 6" xfId="708"/>
    <cellStyle name="Normal 4 9 6 2" xfId="709"/>
    <cellStyle name="Normal 4 9 6 3" xfId="710"/>
    <cellStyle name="Normal 4 9 6 4" xfId="711"/>
    <cellStyle name="Normal 4 9 6_DALYVIAI" xfId="712"/>
    <cellStyle name="Normal 4 9 7" xfId="713"/>
    <cellStyle name="Normal 4 9 8" xfId="714"/>
    <cellStyle name="Normal 4 9 9" xfId="715"/>
    <cellStyle name="Normal 4 9_DALYVIAI" xfId="716"/>
    <cellStyle name="Normal 4_DALYVIAI" xfId="717"/>
    <cellStyle name="Normal 42" xfId="718"/>
    <cellStyle name="Normal 42 2" xfId="719"/>
    <cellStyle name="Normal 43" xfId="720"/>
    <cellStyle name="Normal 44" xfId="721"/>
    <cellStyle name="Normal 45" xfId="722"/>
    <cellStyle name="Normal 46" xfId="723"/>
    <cellStyle name="Normal 47" xfId="724"/>
    <cellStyle name="Normal 48" xfId="725"/>
    <cellStyle name="Normal 49" xfId="726"/>
    <cellStyle name="Normal 5" xfId="727"/>
    <cellStyle name="Normal 5 2" xfId="728"/>
    <cellStyle name="Normal 5 2 2" xfId="729"/>
    <cellStyle name="Normal 5 2 2 2" xfId="730"/>
    <cellStyle name="Normal 5 2 2 3" xfId="731"/>
    <cellStyle name="Normal 5 2 2 4" xfId="732"/>
    <cellStyle name="Normal 5 2 2_DALYVIAI" xfId="733"/>
    <cellStyle name="Normal 5 2 3" xfId="734"/>
    <cellStyle name="Normal 5 2 4" xfId="735"/>
    <cellStyle name="Normal 5 2 5" xfId="736"/>
    <cellStyle name="Normal 5 2_DALYVIAI" xfId="737"/>
    <cellStyle name="Normal 5 3" xfId="738"/>
    <cellStyle name="Normal 5 3 2" xfId="739"/>
    <cellStyle name="Normal 5 3 3" xfId="740"/>
    <cellStyle name="Normal 5 3 4" xfId="741"/>
    <cellStyle name="Normal 5 3_DALYVIAI" xfId="742"/>
    <cellStyle name="Normal 5 4" xfId="743"/>
    <cellStyle name="Normal 5 5" xfId="744"/>
    <cellStyle name="Normal 5_DALYVIAI" xfId="745"/>
    <cellStyle name="Normal 51" xfId="746"/>
    <cellStyle name="Normal 52" xfId="747"/>
    <cellStyle name="Normal 6" xfId="748"/>
    <cellStyle name="Normal 6 2" xfId="749"/>
    <cellStyle name="Normal 6 2 2" xfId="750"/>
    <cellStyle name="Normal 6 2 3" xfId="751"/>
    <cellStyle name="Normal 6 2 4" xfId="752"/>
    <cellStyle name="Normal 6 2_DALYVIAI" xfId="753"/>
    <cellStyle name="Normal 6 3" xfId="754"/>
    <cellStyle name="Normal 6 3 2" xfId="755"/>
    <cellStyle name="Normal 6 3 3" xfId="756"/>
    <cellStyle name="Normal 6 3 4" xfId="757"/>
    <cellStyle name="Normal 6 3_DALYVIAI" xfId="758"/>
    <cellStyle name="Normal 6 4" xfId="759"/>
    <cellStyle name="Normal 6 4 2" xfId="760"/>
    <cellStyle name="Normal 6 4 3" xfId="761"/>
    <cellStyle name="Normal 6 4 4" xfId="762"/>
    <cellStyle name="Normal 6 4_DALYVIAI" xfId="763"/>
    <cellStyle name="Normal 6 5" xfId="764"/>
    <cellStyle name="Normal 6 6" xfId="765"/>
    <cellStyle name="Normal 6 6 2" xfId="766"/>
    <cellStyle name="Normal 6 6 3" xfId="767"/>
    <cellStyle name="Normal 6 6 4" xfId="768"/>
    <cellStyle name="Normal 6 6_DALYVIAI" xfId="769"/>
    <cellStyle name="Normal 6 7" xfId="770"/>
    <cellStyle name="Normal 6 8" xfId="771"/>
    <cellStyle name="Normal 6_DALYVIAI" xfId="772"/>
    <cellStyle name="Normal 7" xfId="773"/>
    <cellStyle name="Normal 7 2" xfId="774"/>
    <cellStyle name="Normal 7 2 2" xfId="775"/>
    <cellStyle name="Normal 7 2 2 2" xfId="776"/>
    <cellStyle name="Normal 7 2 2 3" xfId="777"/>
    <cellStyle name="Normal 7 2 2 4" xfId="778"/>
    <cellStyle name="Normal 7 2 2_DALYVIAI" xfId="779"/>
    <cellStyle name="Normal 7 2 3" xfId="780"/>
    <cellStyle name="Normal 7 2 4" xfId="781"/>
    <cellStyle name="Normal 7 2 5" xfId="782"/>
    <cellStyle name="Normal 7 2_DALYVIAI" xfId="783"/>
    <cellStyle name="Normal 7 3" xfId="784"/>
    <cellStyle name="Normal 7 4" xfId="785"/>
    <cellStyle name="Normal 7 5" xfId="786"/>
    <cellStyle name="Normal 7 6" xfId="787"/>
    <cellStyle name="Normal 7_DALYVIAI" xfId="788"/>
    <cellStyle name="Normal 8" xfId="789"/>
    <cellStyle name="Normal 8 2" xfId="790"/>
    <cellStyle name="Normal 8 2 2" xfId="791"/>
    <cellStyle name="Normal 8 2 2 2" xfId="792"/>
    <cellStyle name="Normal 8 2 2 3" xfId="793"/>
    <cellStyle name="Normal 8 2 2 4" xfId="794"/>
    <cellStyle name="Normal 8 2 2_DALYVIAI" xfId="795"/>
    <cellStyle name="Normal 8 2 3" xfId="796"/>
    <cellStyle name="Normal 8 2 4" xfId="797"/>
    <cellStyle name="Normal 8 2 5" xfId="798"/>
    <cellStyle name="Normal 8 2_DALYVIAI" xfId="799"/>
    <cellStyle name="Normal 8 3" xfId="800"/>
    <cellStyle name="Normal 8 4" xfId="801"/>
    <cellStyle name="Normal 8 4 2" xfId="802"/>
    <cellStyle name="Normal 8 4 3" xfId="803"/>
    <cellStyle name="Normal 8 4 4" xfId="804"/>
    <cellStyle name="Normal 8 4_DALYVIAI" xfId="805"/>
    <cellStyle name="Normal 8 5" xfId="806"/>
    <cellStyle name="Normal 8 6" xfId="807"/>
    <cellStyle name="Normal 8_DALYVIAI" xfId="808"/>
    <cellStyle name="Normal 9" xfId="809"/>
    <cellStyle name="Normal 9 2" xfId="810"/>
    <cellStyle name="Normal 9 2 2" xfId="811"/>
    <cellStyle name="Normal 9 2 3" xfId="812"/>
    <cellStyle name="Normal 9 2 4" xfId="813"/>
    <cellStyle name="Normal 9 2_DALYVIAI" xfId="814"/>
    <cellStyle name="Normal 9 3" xfId="815"/>
    <cellStyle name="Normal 9 3 2" xfId="816"/>
    <cellStyle name="Normal 9 3 2 2" xfId="817"/>
    <cellStyle name="Normal 9 3 2 3" xfId="818"/>
    <cellStyle name="Normal 9 3 2 4" xfId="819"/>
    <cellStyle name="Normal 9 3 2_DALYVIAI" xfId="820"/>
    <cellStyle name="Normal 9 3 3" xfId="821"/>
    <cellStyle name="Normal 9 3 4" xfId="822"/>
    <cellStyle name="Normal 9 3 5" xfId="823"/>
    <cellStyle name="Normal 9 3_DALYVIAI" xfId="824"/>
    <cellStyle name="Normal 9 4" xfId="825"/>
    <cellStyle name="Normal 9 4 2" xfId="826"/>
    <cellStyle name="Normal 9 4 3" xfId="827"/>
    <cellStyle name="Normal 9 4 4" xfId="828"/>
    <cellStyle name="Normal 9 4_DALYVIAI" xfId="829"/>
    <cellStyle name="Normal 9 5" xfId="830"/>
    <cellStyle name="Normal 9 5 2" xfId="831"/>
    <cellStyle name="Normal 9 5 3" xfId="832"/>
    <cellStyle name="Normal 9 5 4" xfId="833"/>
    <cellStyle name="Normal 9 5_DALYVIAI" xfId="834"/>
    <cellStyle name="Normal 9 6" xfId="835"/>
    <cellStyle name="Normal 9 7" xfId="836"/>
    <cellStyle name="Normal 9 7 2" xfId="837"/>
    <cellStyle name="Normal 9 7 3" xfId="838"/>
    <cellStyle name="Normal 9 7 4" xfId="839"/>
    <cellStyle name="Normal 9 7_DALYVIAI" xfId="840"/>
    <cellStyle name="Normal 9 8" xfId="841"/>
    <cellStyle name="Normal 9 9" xfId="842"/>
    <cellStyle name="Normal 9_DALYVIAI" xfId="843"/>
    <cellStyle name="Paprastas 2" xfId="844"/>
    <cellStyle name="Paryškinimas 1" xfId="845"/>
    <cellStyle name="Paryškinimas 1 2" xfId="846"/>
    <cellStyle name="Paryškinimas 2" xfId="847"/>
    <cellStyle name="Paryškinimas 2 2" xfId="848"/>
    <cellStyle name="Paryškinimas 3" xfId="849"/>
    <cellStyle name="Paryškinimas 3 2" xfId="850"/>
    <cellStyle name="Paryškinimas 4" xfId="851"/>
    <cellStyle name="Paryškinimas 4 2" xfId="852"/>
    <cellStyle name="Paryškinimas 5" xfId="853"/>
    <cellStyle name="Paryškinimas 5 2" xfId="854"/>
    <cellStyle name="Paryškinimas 6" xfId="855"/>
    <cellStyle name="Paryškinimas 6 2" xfId="856"/>
    <cellStyle name="Pastaba" xfId="857"/>
    <cellStyle name="Pastaba 2" xfId="858"/>
    <cellStyle name="Pavadinimas" xfId="859"/>
    <cellStyle name="Pavadinimas 2" xfId="860"/>
    <cellStyle name="Percent [0]" xfId="861"/>
    <cellStyle name="Percent [00]" xfId="862"/>
    <cellStyle name="Percent [2]" xfId="863"/>
    <cellStyle name="PrePop Currency (0)" xfId="864"/>
    <cellStyle name="PrePop Currency (2)" xfId="865"/>
    <cellStyle name="PrePop Units (0)" xfId="866"/>
    <cellStyle name="PrePop Units (1)" xfId="867"/>
    <cellStyle name="PrePop Units (2)" xfId="868"/>
    <cellStyle name="Percent" xfId="869"/>
    <cellStyle name="Skaičiavimas" xfId="870"/>
    <cellStyle name="Skaičiavimas 2" xfId="871"/>
    <cellStyle name="Suma" xfId="872"/>
    <cellStyle name="Suma 2" xfId="873"/>
    <cellStyle name="Susietas langelis" xfId="874"/>
    <cellStyle name="Susietas langelis 2" xfId="875"/>
    <cellStyle name="Text Indent A" xfId="876"/>
    <cellStyle name="Text Indent B" xfId="877"/>
    <cellStyle name="Text Indent C" xfId="878"/>
    <cellStyle name="Tikrinimo langelis" xfId="879"/>
    <cellStyle name="Tikrinimo langelis 2" xfId="880"/>
    <cellStyle name="Currency" xfId="881"/>
    <cellStyle name="Currency [0]" xfId="882"/>
    <cellStyle name="Walutowy [0]_PLDT" xfId="883"/>
    <cellStyle name="Walutowy_PLDT" xfId="884"/>
    <cellStyle name="Обычный_Итоговый спартакиады 1991-92 г" xfId="8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V30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:V2"/>
    </sheetView>
  </sheetViews>
  <sheetFormatPr defaultColWidth="9.140625" defaultRowHeight="15"/>
  <cols>
    <col min="1" max="1" width="5.28125" style="2" customWidth="1"/>
    <col min="2" max="2" width="7.7109375" style="7" customWidth="1"/>
    <col min="3" max="3" width="9.00390625" style="18" bestFit="1" customWidth="1"/>
    <col min="4" max="4" width="18.57421875" style="1" bestFit="1" customWidth="1"/>
    <col min="5" max="5" width="17.421875" style="4" bestFit="1" customWidth="1"/>
    <col min="6" max="6" width="19.57421875" style="4" bestFit="1" customWidth="1"/>
    <col min="7" max="7" width="7.7109375" style="1" customWidth="1"/>
    <col min="8" max="8" width="7.7109375" style="2" bestFit="1" customWidth="1"/>
    <col min="9" max="9" width="6.421875" style="2" bestFit="1" customWidth="1"/>
    <col min="10" max="10" width="7.7109375" style="2" bestFit="1" customWidth="1"/>
    <col min="11" max="11" width="7.00390625" style="2" customWidth="1"/>
    <col min="12" max="12" width="9.7109375" style="2" bestFit="1" customWidth="1"/>
    <col min="13" max="13" width="9.140625" style="3" bestFit="1" customWidth="1"/>
    <col min="14" max="14" width="7.421875" style="2" bestFit="1" customWidth="1"/>
    <col min="15" max="15" width="7.7109375" style="2" bestFit="1" customWidth="1"/>
    <col min="16" max="16" width="7.28125" style="2" bestFit="1" customWidth="1"/>
    <col min="17" max="17" width="6.140625" style="2" bestFit="1" customWidth="1"/>
    <col min="18" max="18" width="5.7109375" style="2" bestFit="1" customWidth="1"/>
    <col min="19" max="19" width="8.8515625" style="2" customWidth="1"/>
    <col min="20" max="20" width="8.140625" style="2" bestFit="1" customWidth="1"/>
    <col min="21" max="21" width="10.00390625" style="2" customWidth="1"/>
    <col min="22" max="22" width="7.421875" style="2" bestFit="1" customWidth="1"/>
    <col min="23" max="16384" width="9.140625" style="1" customWidth="1"/>
  </cols>
  <sheetData>
    <row r="1" spans="1:22" ht="20.25">
      <c r="A1" s="42" t="s">
        <v>168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20.2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40.5" customHeight="1">
      <c r="A3" s="5" t="s">
        <v>3</v>
      </c>
      <c r="B3" s="5" t="s">
        <v>31</v>
      </c>
      <c r="C3" s="16" t="s">
        <v>36</v>
      </c>
      <c r="D3" s="6" t="s">
        <v>37</v>
      </c>
      <c r="E3" s="6" t="s">
        <v>16</v>
      </c>
      <c r="F3" s="6" t="s">
        <v>4</v>
      </c>
      <c r="G3" s="5" t="s">
        <v>34</v>
      </c>
      <c r="H3" s="5" t="s">
        <v>30</v>
      </c>
      <c r="I3" s="5" t="s">
        <v>167</v>
      </c>
      <c r="J3" s="5" t="s">
        <v>32</v>
      </c>
      <c r="K3" s="5" t="s">
        <v>169</v>
      </c>
      <c r="L3" s="5" t="s">
        <v>8</v>
      </c>
      <c r="M3" s="5" t="s">
        <v>35</v>
      </c>
      <c r="N3" s="5" t="s">
        <v>7</v>
      </c>
      <c r="O3" s="5" t="s">
        <v>12</v>
      </c>
      <c r="P3" s="5" t="s">
        <v>5</v>
      </c>
      <c r="Q3" s="5" t="s">
        <v>229</v>
      </c>
      <c r="R3" s="5" t="s">
        <v>14</v>
      </c>
      <c r="S3" s="5" t="s">
        <v>10</v>
      </c>
      <c r="T3" s="5" t="s">
        <v>15</v>
      </c>
      <c r="U3" s="5" t="s">
        <v>230</v>
      </c>
      <c r="V3" s="5" t="s">
        <v>7</v>
      </c>
    </row>
    <row r="4" spans="1:22" s="9" customFormat="1" ht="15" customHeight="1">
      <c r="A4" s="28">
        <v>1</v>
      </c>
      <c r="B4" s="29">
        <v>1</v>
      </c>
      <c r="C4" s="31" t="s">
        <v>50</v>
      </c>
      <c r="D4" s="32" t="s">
        <v>51</v>
      </c>
      <c r="E4" s="33" t="s">
        <v>7</v>
      </c>
      <c r="F4" s="34" t="s">
        <v>22</v>
      </c>
      <c r="G4" s="35">
        <v>1994</v>
      </c>
      <c r="H4" s="28" t="s">
        <v>255</v>
      </c>
      <c r="I4" s="15">
        <f aca="true" t="shared" si="0" ref="I4:I29">SUM(K4:V4)</f>
        <v>8417.816005176222</v>
      </c>
      <c r="J4" s="14">
        <f aca="true" t="shared" si="1" ref="J4:J29">COUNT(K4:V4)</f>
        <v>10</v>
      </c>
      <c r="K4" s="38">
        <v>926.5806988352745</v>
      </c>
      <c r="L4" s="30">
        <v>858.3765112262522</v>
      </c>
      <c r="M4" s="23">
        <v>426.599065148734</v>
      </c>
      <c r="N4" s="38">
        <v>921</v>
      </c>
      <c r="O4" s="38"/>
      <c r="P4" s="39"/>
      <c r="Q4" s="38">
        <v>843</v>
      </c>
      <c r="R4" s="38">
        <v>767.2413793103449</v>
      </c>
      <c r="S4" s="38">
        <v>934</v>
      </c>
      <c r="T4" s="38">
        <v>971.6981132075472</v>
      </c>
      <c r="U4" s="38">
        <v>923.6593073858223</v>
      </c>
      <c r="V4" s="38">
        <v>845.6609300622482</v>
      </c>
    </row>
    <row r="5" spans="1:22" s="9" customFormat="1" ht="15" customHeight="1">
      <c r="A5" s="28">
        <v>2</v>
      </c>
      <c r="B5" s="29">
        <v>1</v>
      </c>
      <c r="C5" s="31" t="s">
        <v>170</v>
      </c>
      <c r="D5" s="32" t="s">
        <v>178</v>
      </c>
      <c r="E5" s="33" t="s">
        <v>7</v>
      </c>
      <c r="F5" s="34" t="s">
        <v>22</v>
      </c>
      <c r="G5" s="35">
        <v>1971</v>
      </c>
      <c r="H5" s="28" t="s">
        <v>259</v>
      </c>
      <c r="I5" s="15">
        <f t="shared" si="0"/>
        <v>8384.280487336491</v>
      </c>
      <c r="J5" s="14">
        <f t="shared" si="1"/>
        <v>10</v>
      </c>
      <c r="K5" s="38">
        <v>846.5058236272879</v>
      </c>
      <c r="L5" s="30">
        <v>835.4922279792747</v>
      </c>
      <c r="M5" s="23"/>
      <c r="N5" s="38">
        <v>863.7940579442701</v>
      </c>
      <c r="O5" s="38">
        <v>881</v>
      </c>
      <c r="P5" s="39"/>
      <c r="Q5" s="38">
        <v>775.629248576153</v>
      </c>
      <c r="R5" s="38">
        <v>726.7568747271935</v>
      </c>
      <c r="S5" s="38">
        <v>877.1723626859606</v>
      </c>
      <c r="T5" s="38">
        <v>890.7712326710375</v>
      </c>
      <c r="U5" s="38">
        <v>856.6936280011831</v>
      </c>
      <c r="V5" s="38">
        <v>830.4650311241303</v>
      </c>
    </row>
    <row r="6" spans="1:22" s="9" customFormat="1" ht="15" customHeight="1">
      <c r="A6" s="28">
        <v>3</v>
      </c>
      <c r="B6" s="29">
        <v>1</v>
      </c>
      <c r="C6" s="31" t="s">
        <v>56</v>
      </c>
      <c r="D6" s="32" t="s">
        <v>57</v>
      </c>
      <c r="E6" s="33" t="s">
        <v>15</v>
      </c>
      <c r="F6" s="34" t="s">
        <v>0</v>
      </c>
      <c r="G6" s="35">
        <v>1975</v>
      </c>
      <c r="H6" s="28" t="s">
        <v>258</v>
      </c>
      <c r="I6" s="15">
        <f t="shared" si="0"/>
        <v>7390.052498360897</v>
      </c>
      <c r="J6" s="14">
        <f t="shared" si="1"/>
        <v>9</v>
      </c>
      <c r="K6" s="38">
        <v>821.7554076539102</v>
      </c>
      <c r="L6" s="30">
        <v>797.279792746114</v>
      </c>
      <c r="M6" s="23">
        <v>824.8856262322697</v>
      </c>
      <c r="N6" s="38"/>
      <c r="O6" s="38">
        <v>851</v>
      </c>
      <c r="P6" s="39"/>
      <c r="Q6" s="38">
        <v>788.8113172882604</v>
      </c>
      <c r="R6" s="38">
        <v>750.109122653863</v>
      </c>
      <c r="S6" s="38">
        <v>876.4193566380072</v>
      </c>
      <c r="T6" s="38">
        <v>879.5355587808418</v>
      </c>
      <c r="U6" s="38"/>
      <c r="V6" s="38">
        <v>800.2563163676308</v>
      </c>
    </row>
    <row r="7" spans="1:22" s="9" customFormat="1" ht="15" customHeight="1">
      <c r="A7" s="28">
        <v>4</v>
      </c>
      <c r="B7" s="29">
        <v>2</v>
      </c>
      <c r="C7" s="31" t="s">
        <v>45</v>
      </c>
      <c r="D7" s="32" t="s">
        <v>147</v>
      </c>
      <c r="E7" s="33" t="s">
        <v>25</v>
      </c>
      <c r="F7" s="34" t="s">
        <v>21</v>
      </c>
      <c r="G7" s="35">
        <v>1977</v>
      </c>
      <c r="H7" s="28" t="s">
        <v>258</v>
      </c>
      <c r="I7" s="15">
        <f t="shared" si="0"/>
        <v>7347.5108620670135</v>
      </c>
      <c r="J7" s="14">
        <f t="shared" si="1"/>
        <v>9</v>
      </c>
      <c r="K7" s="38">
        <v>899.5424292845258</v>
      </c>
      <c r="L7" s="30">
        <v>866.580310880829</v>
      </c>
      <c r="M7" s="23">
        <v>343.3480148885116</v>
      </c>
      <c r="N7" s="38">
        <v>877.847491337065</v>
      </c>
      <c r="O7" s="38">
        <v>893</v>
      </c>
      <c r="P7" s="39"/>
      <c r="Q7" s="38"/>
      <c r="R7" s="38">
        <v>785.1374945438674</v>
      </c>
      <c r="S7" s="38">
        <v>905.7547192363163</v>
      </c>
      <c r="T7" s="38">
        <v>929.3578899954956</v>
      </c>
      <c r="U7" s="38"/>
      <c r="V7" s="38">
        <v>846.9425119004027</v>
      </c>
    </row>
    <row r="8" spans="1:22" s="9" customFormat="1" ht="15" customHeight="1">
      <c r="A8" s="28">
        <v>5</v>
      </c>
      <c r="B8" s="29">
        <v>1</v>
      </c>
      <c r="C8" s="31" t="s">
        <v>54</v>
      </c>
      <c r="D8" s="32" t="s">
        <v>55</v>
      </c>
      <c r="E8" s="33" t="s">
        <v>5</v>
      </c>
      <c r="F8" s="34" t="s">
        <v>9</v>
      </c>
      <c r="G8" s="35">
        <v>1962</v>
      </c>
      <c r="H8" s="28" t="s">
        <v>261</v>
      </c>
      <c r="I8" s="15">
        <f t="shared" si="0"/>
        <v>6916.576475024037</v>
      </c>
      <c r="J8" s="14">
        <f t="shared" si="1"/>
        <v>8</v>
      </c>
      <c r="K8" s="38">
        <v>836.3144758735441</v>
      </c>
      <c r="L8" s="30">
        <v>845.4231433506045</v>
      </c>
      <c r="M8" s="23">
        <v>868.9783886219637</v>
      </c>
      <c r="N8" s="38"/>
      <c r="O8" s="38">
        <v>895</v>
      </c>
      <c r="P8" s="39"/>
      <c r="Q8" s="38"/>
      <c r="R8" s="38">
        <v>779.4631165429944</v>
      </c>
      <c r="S8" s="38">
        <v>924.6177199454967</v>
      </c>
      <c r="T8" s="38">
        <v>918.3724538311396</v>
      </c>
      <c r="U8" s="38"/>
      <c r="V8" s="38">
        <v>848.4071768582936</v>
      </c>
    </row>
    <row r="9" spans="1:22" s="9" customFormat="1" ht="15" customHeight="1">
      <c r="A9" s="28">
        <v>6</v>
      </c>
      <c r="B9" s="29">
        <v>3</v>
      </c>
      <c r="C9" s="31" t="s">
        <v>41</v>
      </c>
      <c r="D9" s="32" t="s">
        <v>42</v>
      </c>
      <c r="E9" s="33" t="s">
        <v>20</v>
      </c>
      <c r="F9" s="34" t="s">
        <v>17</v>
      </c>
      <c r="G9" s="35">
        <v>1976</v>
      </c>
      <c r="H9" s="28" t="s">
        <v>258</v>
      </c>
      <c r="I9" s="15">
        <f t="shared" si="0"/>
        <v>6761.0867234027</v>
      </c>
      <c r="J9" s="14">
        <f t="shared" si="1"/>
        <v>7</v>
      </c>
      <c r="K9" s="38"/>
      <c r="L9" s="30">
        <v>968.4801381692574</v>
      </c>
      <c r="M9" s="23"/>
      <c r="N9" s="38"/>
      <c r="O9" s="38">
        <v>980</v>
      </c>
      <c r="P9" s="39"/>
      <c r="Q9" s="38">
        <v>921.320962704391</v>
      </c>
      <c r="R9" s="38"/>
      <c r="S9" s="38">
        <v>1000</v>
      </c>
      <c r="T9" s="38">
        <v>1000</v>
      </c>
      <c r="U9" s="38">
        <v>965.8004522617505</v>
      </c>
      <c r="V9" s="38">
        <v>925.4851702673013</v>
      </c>
    </row>
    <row r="10" spans="1:22" s="9" customFormat="1" ht="15" customHeight="1">
      <c r="A10" s="28">
        <v>7</v>
      </c>
      <c r="B10" s="29">
        <v>4</v>
      </c>
      <c r="C10" s="31" t="s">
        <v>45</v>
      </c>
      <c r="D10" s="32" t="s">
        <v>53</v>
      </c>
      <c r="E10" s="33" t="s">
        <v>5</v>
      </c>
      <c r="F10" s="34" t="s">
        <v>231</v>
      </c>
      <c r="G10" s="35">
        <v>1974</v>
      </c>
      <c r="H10" s="28" t="s">
        <v>258</v>
      </c>
      <c r="I10" s="15">
        <f t="shared" si="0"/>
        <v>6654.6417556845345</v>
      </c>
      <c r="J10" s="14">
        <f t="shared" si="1"/>
        <v>8</v>
      </c>
      <c r="K10" s="38">
        <v>882.0715474209651</v>
      </c>
      <c r="L10" s="30">
        <v>853.4110535405872</v>
      </c>
      <c r="M10" s="23">
        <v>874.1132443865929</v>
      </c>
      <c r="N10" s="38"/>
      <c r="O10" s="38"/>
      <c r="P10" s="39"/>
      <c r="Q10" s="38">
        <v>803.0727539959582</v>
      </c>
      <c r="R10" s="38">
        <v>756.1108686163249</v>
      </c>
      <c r="S10" s="38">
        <v>885.5052312007458</v>
      </c>
      <c r="T10" s="38">
        <v>785.2710074570842</v>
      </c>
      <c r="U10" s="38"/>
      <c r="V10" s="38">
        <v>815.0860490662761</v>
      </c>
    </row>
    <row r="11" spans="1:22" s="9" customFormat="1" ht="15" customHeight="1">
      <c r="A11" s="28">
        <v>8</v>
      </c>
      <c r="B11" s="29">
        <v>1</v>
      </c>
      <c r="C11" s="31" t="s">
        <v>48</v>
      </c>
      <c r="D11" s="32" t="s">
        <v>49</v>
      </c>
      <c r="E11" s="33" t="s">
        <v>7</v>
      </c>
      <c r="F11" s="34" t="s">
        <v>22</v>
      </c>
      <c r="G11" s="35">
        <v>1981</v>
      </c>
      <c r="H11" s="28" t="s">
        <v>257</v>
      </c>
      <c r="I11" s="15">
        <f t="shared" si="0"/>
        <v>6567.766839378239</v>
      </c>
      <c r="J11" s="14">
        <f t="shared" si="1"/>
        <v>7</v>
      </c>
      <c r="K11" s="38"/>
      <c r="L11" s="30">
        <v>939.7668393782384</v>
      </c>
      <c r="M11" s="23"/>
      <c r="N11" s="38">
        <v>960</v>
      </c>
      <c r="O11" s="38"/>
      <c r="P11" s="39"/>
      <c r="Q11" s="38">
        <v>869</v>
      </c>
      <c r="R11" s="38"/>
      <c r="S11" s="38">
        <v>975</v>
      </c>
      <c r="T11" s="38">
        <v>979</v>
      </c>
      <c r="U11" s="38">
        <v>934</v>
      </c>
      <c r="V11" s="38">
        <v>911</v>
      </c>
    </row>
    <row r="12" spans="1:22" s="9" customFormat="1" ht="15" customHeight="1">
      <c r="A12" s="28">
        <v>9</v>
      </c>
      <c r="B12" s="29">
        <v>1</v>
      </c>
      <c r="C12" s="31" t="s">
        <v>62</v>
      </c>
      <c r="D12" s="32" t="s">
        <v>58</v>
      </c>
      <c r="E12" s="33" t="s">
        <v>15</v>
      </c>
      <c r="F12" s="34" t="s">
        <v>0</v>
      </c>
      <c r="G12" s="35">
        <v>2000</v>
      </c>
      <c r="H12" s="28" t="s">
        <v>253</v>
      </c>
      <c r="I12" s="15">
        <f t="shared" si="0"/>
        <v>6073.305554352011</v>
      </c>
      <c r="J12" s="14">
        <f t="shared" si="1"/>
        <v>7</v>
      </c>
      <c r="K12" s="38">
        <v>868.136439267887</v>
      </c>
      <c r="L12" s="30">
        <v>863.5578583765113</v>
      </c>
      <c r="M12" s="23">
        <v>857.7372178939913</v>
      </c>
      <c r="N12" s="38">
        <v>877</v>
      </c>
      <c r="O12" s="38"/>
      <c r="P12" s="39"/>
      <c r="Q12" s="38"/>
      <c r="R12" s="38"/>
      <c r="S12" s="38">
        <v>885</v>
      </c>
      <c r="T12" s="38">
        <v>898</v>
      </c>
      <c r="U12" s="38"/>
      <c r="V12" s="38">
        <v>823.8740388136213</v>
      </c>
    </row>
    <row r="13" spans="1:22" s="9" customFormat="1" ht="15" customHeight="1">
      <c r="A13" s="28">
        <v>10</v>
      </c>
      <c r="B13" s="29">
        <v>2</v>
      </c>
      <c r="C13" s="31" t="s">
        <v>45</v>
      </c>
      <c r="D13" s="32" t="s">
        <v>233</v>
      </c>
      <c r="E13" s="33" t="s">
        <v>5</v>
      </c>
      <c r="F13" s="34" t="s">
        <v>9</v>
      </c>
      <c r="G13" s="35">
        <v>1979</v>
      </c>
      <c r="H13" s="28" t="s">
        <v>257</v>
      </c>
      <c r="I13" s="15">
        <f t="shared" si="0"/>
        <v>5791.006877791025</v>
      </c>
      <c r="J13" s="14">
        <f t="shared" si="1"/>
        <v>7</v>
      </c>
      <c r="K13" s="38"/>
      <c r="L13" s="30">
        <v>833.5492227979274</v>
      </c>
      <c r="M13" s="23">
        <v>822.7972282307002</v>
      </c>
      <c r="N13" s="38">
        <v>858</v>
      </c>
      <c r="O13" s="38">
        <v>863</v>
      </c>
      <c r="P13" s="39"/>
      <c r="Q13" s="38">
        <v>795.999448833364</v>
      </c>
      <c r="R13" s="38"/>
      <c r="S13" s="38"/>
      <c r="T13" s="38">
        <v>853.6609779290326</v>
      </c>
      <c r="U13" s="38"/>
      <c r="V13" s="38">
        <v>764</v>
      </c>
    </row>
    <row r="14" spans="1:22" s="9" customFormat="1" ht="15" customHeight="1">
      <c r="A14" s="28">
        <v>11</v>
      </c>
      <c r="B14" s="29">
        <v>1</v>
      </c>
      <c r="C14" s="31" t="s">
        <v>148</v>
      </c>
      <c r="D14" s="32" t="s">
        <v>149</v>
      </c>
      <c r="E14" s="33" t="s">
        <v>8</v>
      </c>
      <c r="F14" s="34" t="s">
        <v>21</v>
      </c>
      <c r="G14" s="35">
        <v>1986</v>
      </c>
      <c r="H14" s="28" t="s">
        <v>256</v>
      </c>
      <c r="I14" s="15">
        <f t="shared" si="0"/>
        <v>5485.183428832356</v>
      </c>
      <c r="J14" s="14">
        <f t="shared" si="1"/>
        <v>7</v>
      </c>
      <c r="K14" s="38">
        <v>766.846921797005</v>
      </c>
      <c r="L14" s="30">
        <v>818.4369602763385</v>
      </c>
      <c r="M14" s="23">
        <v>763.9995405907239</v>
      </c>
      <c r="N14" s="38"/>
      <c r="O14" s="38"/>
      <c r="P14" s="39"/>
      <c r="Q14" s="38">
        <v>742.2147712658461</v>
      </c>
      <c r="R14" s="38">
        <v>693.2562199912702</v>
      </c>
      <c r="S14" s="38">
        <v>877.5269528355259</v>
      </c>
      <c r="T14" s="38"/>
      <c r="U14" s="38">
        <v>822.9020620756467</v>
      </c>
      <c r="V14" s="38"/>
    </row>
    <row r="15" spans="1:22" s="9" customFormat="1" ht="15" customHeight="1">
      <c r="A15" s="28">
        <v>12</v>
      </c>
      <c r="B15" s="29">
        <v>2</v>
      </c>
      <c r="C15" s="31" t="s">
        <v>39</v>
      </c>
      <c r="D15" s="32" t="s">
        <v>40</v>
      </c>
      <c r="E15" s="33" t="s">
        <v>212</v>
      </c>
      <c r="F15" s="34" t="s">
        <v>232</v>
      </c>
      <c r="G15" s="35">
        <v>1991</v>
      </c>
      <c r="H15" s="28" t="s">
        <v>255</v>
      </c>
      <c r="I15" s="15">
        <f t="shared" si="0"/>
        <v>5393.964400177906</v>
      </c>
      <c r="J15" s="14">
        <f t="shared" si="1"/>
        <v>6</v>
      </c>
      <c r="K15" s="38"/>
      <c r="L15" s="30">
        <v>1000</v>
      </c>
      <c r="M15" s="23">
        <v>473.9336492890995</v>
      </c>
      <c r="N15" s="38"/>
      <c r="O15" s="38"/>
      <c r="P15" s="39"/>
      <c r="Q15" s="38">
        <v>987.3690979239391</v>
      </c>
      <c r="R15" s="38">
        <v>945.1113051069402</v>
      </c>
      <c r="S15" s="38"/>
      <c r="T15" s="38"/>
      <c r="U15" s="38">
        <v>1000</v>
      </c>
      <c r="V15" s="38">
        <v>987.5503478579275</v>
      </c>
    </row>
    <row r="16" spans="1:22" s="9" customFormat="1" ht="15" customHeight="1">
      <c r="A16" s="28">
        <v>13</v>
      </c>
      <c r="B16" s="29">
        <v>2</v>
      </c>
      <c r="C16" s="31" t="s">
        <v>60</v>
      </c>
      <c r="D16" s="32" t="s">
        <v>174</v>
      </c>
      <c r="E16" s="33" t="s">
        <v>7</v>
      </c>
      <c r="F16" s="34" t="s">
        <v>22</v>
      </c>
      <c r="G16" s="35">
        <v>1971</v>
      </c>
      <c r="H16" s="28" t="s">
        <v>259</v>
      </c>
      <c r="I16" s="15">
        <f t="shared" si="0"/>
        <v>5305.370158387967</v>
      </c>
      <c r="J16" s="14">
        <f t="shared" si="1"/>
        <v>8</v>
      </c>
      <c r="K16" s="38">
        <v>455.2149681528662</v>
      </c>
      <c r="L16" s="30"/>
      <c r="M16" s="23"/>
      <c r="N16" s="38">
        <v>841.5349285436016</v>
      </c>
      <c r="O16" s="38"/>
      <c r="P16" s="39"/>
      <c r="Q16" s="38">
        <v>770.5539224692267</v>
      </c>
      <c r="R16" s="38">
        <v>215.13350323170798</v>
      </c>
      <c r="S16" s="38">
        <v>872.971067037459</v>
      </c>
      <c r="T16" s="38">
        <v>889.9204244031831</v>
      </c>
      <c r="U16" s="38">
        <v>843.4371466488733</v>
      </c>
      <c r="V16" s="38">
        <v>416.60419790104953</v>
      </c>
    </row>
    <row r="17" spans="1:22" s="9" customFormat="1" ht="15" customHeight="1">
      <c r="A17" s="28">
        <v>14</v>
      </c>
      <c r="B17" s="29">
        <v>3</v>
      </c>
      <c r="C17" s="31" t="s">
        <v>47</v>
      </c>
      <c r="D17" s="32" t="s">
        <v>150</v>
      </c>
      <c r="E17" s="33" t="s">
        <v>5</v>
      </c>
      <c r="F17" s="34" t="s">
        <v>9</v>
      </c>
      <c r="G17" s="35">
        <v>1979</v>
      </c>
      <c r="H17" s="28" t="s">
        <v>257</v>
      </c>
      <c r="I17" s="15">
        <f t="shared" si="0"/>
        <v>5197.191227403254</v>
      </c>
      <c r="J17" s="14">
        <f t="shared" si="1"/>
        <v>10</v>
      </c>
      <c r="K17" s="38">
        <v>367.63535031847135</v>
      </c>
      <c r="L17" s="30">
        <v>628.0224525043178</v>
      </c>
      <c r="M17" s="23">
        <v>301.53441129676077</v>
      </c>
      <c r="N17" s="38">
        <v>669.9985647208382</v>
      </c>
      <c r="O17" s="38">
        <v>696.9207079175868</v>
      </c>
      <c r="P17" s="39"/>
      <c r="Q17" s="38">
        <v>472.64835568620265</v>
      </c>
      <c r="R17" s="38">
        <v>169.67878666962793</v>
      </c>
      <c r="S17" s="38">
        <v>676.5819103245495</v>
      </c>
      <c r="T17" s="38">
        <v>659.0510985436165</v>
      </c>
      <c r="U17" s="38">
        <v>555.1195894212824</v>
      </c>
      <c r="V17" s="38"/>
    </row>
    <row r="18" spans="1:22" s="9" customFormat="1" ht="15" customHeight="1">
      <c r="A18" s="28">
        <v>15</v>
      </c>
      <c r="B18" s="29">
        <v>1</v>
      </c>
      <c r="C18" s="31" t="s">
        <v>47</v>
      </c>
      <c r="D18" s="32" t="s">
        <v>215</v>
      </c>
      <c r="E18" s="33" t="s">
        <v>8</v>
      </c>
      <c r="F18" s="34" t="s">
        <v>17</v>
      </c>
      <c r="G18" s="35">
        <v>1968</v>
      </c>
      <c r="H18" s="28" t="s">
        <v>260</v>
      </c>
      <c r="I18" s="15">
        <f t="shared" si="0"/>
        <v>5159.92441480385</v>
      </c>
      <c r="J18" s="14">
        <f t="shared" si="1"/>
        <v>7</v>
      </c>
      <c r="K18" s="38"/>
      <c r="L18" s="30">
        <v>873.9205526770293</v>
      </c>
      <c r="M18" s="23"/>
      <c r="N18" s="38"/>
      <c r="O18" s="38"/>
      <c r="P18" s="39"/>
      <c r="Q18" s="38">
        <v>838.1866617674078</v>
      </c>
      <c r="R18" s="38">
        <v>225.39139992998278</v>
      </c>
      <c r="S18" s="38">
        <v>935.3271392941664</v>
      </c>
      <c r="T18" s="38">
        <v>941.5694910164656</v>
      </c>
      <c r="U18" s="38">
        <v>901.9384654711218</v>
      </c>
      <c r="V18" s="38">
        <v>443.59070464767615</v>
      </c>
    </row>
    <row r="19" spans="1:22" s="9" customFormat="1" ht="15" customHeight="1">
      <c r="A19" s="28">
        <v>16</v>
      </c>
      <c r="B19" s="29">
        <v>5</v>
      </c>
      <c r="C19" s="31" t="s">
        <v>43</v>
      </c>
      <c r="D19" s="32" t="s">
        <v>44</v>
      </c>
      <c r="E19" s="33" t="s">
        <v>7</v>
      </c>
      <c r="F19" s="34" t="s">
        <v>19</v>
      </c>
      <c r="G19" s="35">
        <v>1978</v>
      </c>
      <c r="H19" s="28" t="s">
        <v>258</v>
      </c>
      <c r="I19" s="15">
        <f t="shared" si="0"/>
        <v>4938.361115790174</v>
      </c>
      <c r="J19" s="14">
        <f t="shared" si="1"/>
        <v>7</v>
      </c>
      <c r="K19" s="38">
        <v>959.4425956738768</v>
      </c>
      <c r="L19" s="30">
        <v>938.4715025906736</v>
      </c>
      <c r="M19" s="23">
        <v>445.60150982768636</v>
      </c>
      <c r="N19" s="38"/>
      <c r="O19" s="38"/>
      <c r="P19" s="39"/>
      <c r="Q19" s="38"/>
      <c r="R19" s="38">
        <v>231.69671257938103</v>
      </c>
      <c r="S19" s="38">
        <v>966.6764942588268</v>
      </c>
      <c r="T19" s="38">
        <v>962.439317351484</v>
      </c>
      <c r="U19" s="38"/>
      <c r="V19" s="38">
        <v>434.0329835082459</v>
      </c>
    </row>
    <row r="20" spans="1:22" s="9" customFormat="1" ht="15" customHeight="1">
      <c r="A20" s="28">
        <v>17</v>
      </c>
      <c r="B20" s="29">
        <v>6</v>
      </c>
      <c r="C20" s="31" t="s">
        <v>38</v>
      </c>
      <c r="D20" s="32" t="s">
        <v>46</v>
      </c>
      <c r="E20" s="33" t="s">
        <v>61</v>
      </c>
      <c r="F20" s="34" t="s">
        <v>21</v>
      </c>
      <c r="G20" s="35">
        <v>1975</v>
      </c>
      <c r="H20" s="28" t="s">
        <v>258</v>
      </c>
      <c r="I20" s="15">
        <f t="shared" si="0"/>
        <v>4133.127398449337</v>
      </c>
      <c r="J20" s="14">
        <f t="shared" si="1"/>
        <v>5</v>
      </c>
      <c r="K20" s="38">
        <v>845.0499168053245</v>
      </c>
      <c r="L20" s="30"/>
      <c r="M20" s="23">
        <v>869.566049654486</v>
      </c>
      <c r="N20" s="38"/>
      <c r="O20" s="38"/>
      <c r="P20" s="39"/>
      <c r="Q20" s="38"/>
      <c r="R20" s="38">
        <v>759.493670886076</v>
      </c>
      <c r="S20" s="38"/>
      <c r="T20" s="38"/>
      <c r="U20" s="38">
        <v>842.100880839811</v>
      </c>
      <c r="V20" s="38">
        <v>816.9168802636398</v>
      </c>
    </row>
    <row r="21" spans="1:22" s="9" customFormat="1" ht="15" customHeight="1">
      <c r="A21" s="28">
        <v>18</v>
      </c>
      <c r="B21" s="29">
        <v>3</v>
      </c>
      <c r="C21" s="31" t="s">
        <v>276</v>
      </c>
      <c r="D21" s="32" t="s">
        <v>277</v>
      </c>
      <c r="E21" s="33" t="s">
        <v>5</v>
      </c>
      <c r="F21" s="34" t="s">
        <v>278</v>
      </c>
      <c r="G21" s="35">
        <v>1972</v>
      </c>
      <c r="H21" s="28" t="s">
        <v>259</v>
      </c>
      <c r="I21" s="15">
        <f t="shared" si="0"/>
        <v>3993.4309776638593</v>
      </c>
      <c r="J21" s="14">
        <f t="shared" si="1"/>
        <v>5</v>
      </c>
      <c r="K21" s="38">
        <v>833</v>
      </c>
      <c r="L21" s="30"/>
      <c r="M21" s="23">
        <v>812</v>
      </c>
      <c r="N21" s="38"/>
      <c r="O21" s="38">
        <v>889</v>
      </c>
      <c r="P21" s="39"/>
      <c r="Q21" s="38"/>
      <c r="R21" s="38">
        <v>726</v>
      </c>
      <c r="S21" s="38"/>
      <c r="T21" s="38"/>
      <c r="U21" s="38"/>
      <c r="V21" s="38">
        <v>733.4309776638594</v>
      </c>
    </row>
    <row r="22" spans="1:22" s="9" customFormat="1" ht="15" customHeight="1">
      <c r="A22" s="28">
        <v>19</v>
      </c>
      <c r="B22" s="29">
        <v>2</v>
      </c>
      <c r="C22" s="31" t="s">
        <v>176</v>
      </c>
      <c r="D22" s="32" t="s">
        <v>177</v>
      </c>
      <c r="E22" s="33" t="s">
        <v>7</v>
      </c>
      <c r="F22" s="34" t="s">
        <v>22</v>
      </c>
      <c r="G22" s="35">
        <v>1965</v>
      </c>
      <c r="H22" s="28" t="s">
        <v>260</v>
      </c>
      <c r="I22" s="15">
        <f t="shared" si="0"/>
        <v>3551.1748201124774</v>
      </c>
      <c r="J22" s="14">
        <f t="shared" si="1"/>
        <v>5</v>
      </c>
      <c r="K22" s="38">
        <v>863.5607321131448</v>
      </c>
      <c r="L22" s="30">
        <v>846.286701208981</v>
      </c>
      <c r="M22" s="23"/>
      <c r="N22" s="38">
        <v>233.90845070422537</v>
      </c>
      <c r="O22" s="38"/>
      <c r="P22" s="39"/>
      <c r="Q22" s="38"/>
      <c r="R22" s="38">
        <v>769.8603230030556</v>
      </c>
      <c r="S22" s="38"/>
      <c r="T22" s="38"/>
      <c r="U22" s="38">
        <v>837.5586130830708</v>
      </c>
      <c r="V22" s="38"/>
    </row>
    <row r="23" spans="1:22" s="9" customFormat="1" ht="15" customHeight="1">
      <c r="A23" s="28">
        <v>20</v>
      </c>
      <c r="B23" s="29">
        <v>2</v>
      </c>
      <c r="C23" s="31" t="s">
        <v>38</v>
      </c>
      <c r="D23" s="32" t="s">
        <v>264</v>
      </c>
      <c r="E23" s="33" t="s">
        <v>5</v>
      </c>
      <c r="F23" s="34" t="s">
        <v>22</v>
      </c>
      <c r="G23" s="35">
        <v>1988</v>
      </c>
      <c r="H23" s="28" t="s">
        <v>256</v>
      </c>
      <c r="I23" s="15">
        <f t="shared" si="0"/>
        <v>3352.6720205599304</v>
      </c>
      <c r="J23" s="14">
        <f t="shared" si="1"/>
        <v>5</v>
      </c>
      <c r="K23" s="38"/>
      <c r="L23" s="30"/>
      <c r="M23" s="23"/>
      <c r="N23" s="38">
        <v>234.5618153364632</v>
      </c>
      <c r="O23" s="38">
        <v>458.40523096579017</v>
      </c>
      <c r="P23" s="39"/>
      <c r="Q23" s="38"/>
      <c r="R23" s="38">
        <v>792.3395896988214</v>
      </c>
      <c r="S23" s="38">
        <v>936.3809493454027</v>
      </c>
      <c r="T23" s="38">
        <v>930.9844352134529</v>
      </c>
      <c r="U23" s="38"/>
      <c r="V23" s="38"/>
    </row>
    <row r="24" spans="1:22" s="9" customFormat="1" ht="15" customHeight="1">
      <c r="A24" s="28">
        <v>21</v>
      </c>
      <c r="B24" s="29">
        <v>1</v>
      </c>
      <c r="C24" s="31" t="s">
        <v>173</v>
      </c>
      <c r="D24" s="32" t="s">
        <v>265</v>
      </c>
      <c r="E24" s="33" t="s">
        <v>7</v>
      </c>
      <c r="F24" s="34" t="s">
        <v>22</v>
      </c>
      <c r="G24" s="35">
        <v>1955</v>
      </c>
      <c r="H24" s="28" t="s">
        <v>262</v>
      </c>
      <c r="I24" s="15">
        <f t="shared" si="0"/>
        <v>2822.595185848083</v>
      </c>
      <c r="J24" s="14">
        <f t="shared" si="1"/>
        <v>5</v>
      </c>
      <c r="K24" s="38"/>
      <c r="L24" s="30"/>
      <c r="M24" s="23"/>
      <c r="N24" s="38">
        <v>661.1818498697995</v>
      </c>
      <c r="O24" s="38"/>
      <c r="P24" s="39"/>
      <c r="Q24" s="38">
        <v>607.4315634760244</v>
      </c>
      <c r="R24" s="38">
        <v>497.81754692274126</v>
      </c>
      <c r="S24" s="38"/>
      <c r="T24" s="38">
        <v>736.0742705570291</v>
      </c>
      <c r="U24" s="38"/>
      <c r="V24" s="38">
        <v>320.08995502248877</v>
      </c>
    </row>
    <row r="25" spans="1:22" s="9" customFormat="1" ht="15" customHeight="1">
      <c r="A25" s="28">
        <v>22</v>
      </c>
      <c r="B25" s="29">
        <v>3</v>
      </c>
      <c r="C25" s="31" t="s">
        <v>59</v>
      </c>
      <c r="D25" s="32" t="s">
        <v>49</v>
      </c>
      <c r="E25" s="33" t="s">
        <v>61</v>
      </c>
      <c r="F25" s="34" t="s">
        <v>21</v>
      </c>
      <c r="G25" s="35">
        <v>1984</v>
      </c>
      <c r="H25" s="28" t="s">
        <v>256</v>
      </c>
      <c r="I25" s="15">
        <f t="shared" si="0"/>
        <v>2336.09689216021</v>
      </c>
      <c r="J25" s="14">
        <f t="shared" si="1"/>
        <v>5</v>
      </c>
      <c r="K25" s="38">
        <v>438.4952229299363</v>
      </c>
      <c r="L25" s="30"/>
      <c r="M25" s="23">
        <v>400.1366763673023</v>
      </c>
      <c r="N25" s="38"/>
      <c r="O25" s="38"/>
      <c r="P25" s="39"/>
      <c r="Q25" s="38"/>
      <c r="R25" s="38">
        <v>216.73335868006276</v>
      </c>
      <c r="S25" s="38"/>
      <c r="T25" s="38"/>
      <c r="U25" s="38">
        <v>869</v>
      </c>
      <c r="V25" s="38">
        <v>411.7316341829086</v>
      </c>
    </row>
    <row r="26" spans="1:22" s="9" customFormat="1" ht="15" customHeight="1">
      <c r="A26" s="28">
        <v>23</v>
      </c>
      <c r="B26" s="29">
        <v>4</v>
      </c>
      <c r="C26" s="31" t="s">
        <v>172</v>
      </c>
      <c r="D26" s="32" t="s">
        <v>175</v>
      </c>
      <c r="E26" s="33" t="s">
        <v>237</v>
      </c>
      <c r="F26" s="34" t="s">
        <v>22</v>
      </c>
      <c r="G26" s="35">
        <v>1979</v>
      </c>
      <c r="H26" s="28" t="s">
        <v>257</v>
      </c>
      <c r="I26" s="15">
        <f t="shared" si="0"/>
        <v>2203.344782193639</v>
      </c>
      <c r="J26" s="14">
        <f t="shared" si="1"/>
        <v>5</v>
      </c>
      <c r="K26" s="38">
        <v>385.3503184713376</v>
      </c>
      <c r="L26" s="30"/>
      <c r="M26" s="23"/>
      <c r="N26" s="38">
        <v>217.9773082942097</v>
      </c>
      <c r="O26" s="38"/>
      <c r="P26" s="39"/>
      <c r="Q26" s="38">
        <v>618</v>
      </c>
      <c r="R26" s="38"/>
      <c r="S26" s="38"/>
      <c r="T26" s="38">
        <v>678.0441419348381</v>
      </c>
      <c r="U26" s="38"/>
      <c r="V26" s="38">
        <v>303.9730134932534</v>
      </c>
    </row>
    <row r="27" spans="1:22" s="9" customFormat="1" ht="15" customHeight="1">
      <c r="A27" s="28">
        <v>24</v>
      </c>
      <c r="B27" s="29">
        <v>2</v>
      </c>
      <c r="C27" s="31" t="s">
        <v>52</v>
      </c>
      <c r="D27" s="32" t="s">
        <v>274</v>
      </c>
      <c r="E27" s="33" t="s">
        <v>11</v>
      </c>
      <c r="F27" s="34" t="s">
        <v>21</v>
      </c>
      <c r="G27" s="35">
        <v>1963</v>
      </c>
      <c r="H27" s="28" t="s">
        <v>261</v>
      </c>
      <c r="I27" s="15">
        <f t="shared" si="0"/>
        <v>1971.4878887677758</v>
      </c>
      <c r="J27" s="14">
        <f t="shared" si="1"/>
        <v>5</v>
      </c>
      <c r="K27" s="38"/>
      <c r="L27" s="30">
        <v>487.6943005181347</v>
      </c>
      <c r="M27" s="23">
        <v>574.7927872743633</v>
      </c>
      <c r="N27" s="38">
        <v>129.6752738654147</v>
      </c>
      <c r="O27" s="38"/>
      <c r="P27" s="39"/>
      <c r="Q27" s="38"/>
      <c r="R27" s="38">
        <v>536.4469663902228</v>
      </c>
      <c r="S27" s="38"/>
      <c r="T27" s="38"/>
      <c r="U27" s="38"/>
      <c r="V27" s="38">
        <v>242.8785607196402</v>
      </c>
    </row>
    <row r="28" spans="1:22" s="9" customFormat="1" ht="15" customHeight="1">
      <c r="A28" s="28">
        <v>25</v>
      </c>
      <c r="B28" s="29">
        <v>1</v>
      </c>
      <c r="C28" s="31" t="s">
        <v>171</v>
      </c>
      <c r="D28" s="32" t="s">
        <v>275</v>
      </c>
      <c r="E28" s="33" t="s">
        <v>20</v>
      </c>
      <c r="F28" s="34" t="s">
        <v>17</v>
      </c>
      <c r="G28" s="35">
        <v>2004</v>
      </c>
      <c r="H28" s="28" t="s">
        <v>254</v>
      </c>
      <c r="I28" s="15">
        <f t="shared" si="0"/>
        <v>1702.8427185284627</v>
      </c>
      <c r="J28" s="14">
        <f t="shared" si="1"/>
        <v>5</v>
      </c>
      <c r="K28" s="38"/>
      <c r="L28" s="30"/>
      <c r="M28" s="23"/>
      <c r="N28" s="38"/>
      <c r="O28" s="38"/>
      <c r="P28" s="39"/>
      <c r="Q28" s="38">
        <v>238.8767595518529</v>
      </c>
      <c r="R28" s="38"/>
      <c r="S28" s="38">
        <v>206.9104902341224</v>
      </c>
      <c r="T28" s="38">
        <v>363.997277676951</v>
      </c>
      <c r="U28" s="38">
        <v>722.8165938546631</v>
      </c>
      <c r="V28" s="38">
        <v>170.24159721087324</v>
      </c>
    </row>
    <row r="29" spans="1:22" s="9" customFormat="1" ht="15" customHeight="1">
      <c r="A29" s="28">
        <v>26</v>
      </c>
      <c r="B29" s="29">
        <v>2</v>
      </c>
      <c r="C29" s="31" t="s">
        <v>64</v>
      </c>
      <c r="D29" s="32" t="s">
        <v>63</v>
      </c>
      <c r="E29" s="33" t="s">
        <v>5</v>
      </c>
      <c r="F29" s="34" t="s">
        <v>21</v>
      </c>
      <c r="G29" s="35">
        <v>2001</v>
      </c>
      <c r="H29" s="28" t="s">
        <v>253</v>
      </c>
      <c r="I29" s="15">
        <f t="shared" si="0"/>
        <v>1040.3449754678363</v>
      </c>
      <c r="J29" s="14">
        <f t="shared" si="1"/>
        <v>5</v>
      </c>
      <c r="K29" s="38">
        <v>180.625</v>
      </c>
      <c r="L29" s="30">
        <v>194.47004608294924</v>
      </c>
      <c r="M29" s="23">
        <v>214.43133157478744</v>
      </c>
      <c r="N29" s="38"/>
      <c r="O29" s="38"/>
      <c r="P29" s="39"/>
      <c r="Q29" s="38">
        <v>261</v>
      </c>
      <c r="R29" s="38"/>
      <c r="S29" s="38"/>
      <c r="T29" s="38"/>
      <c r="U29" s="38"/>
      <c r="V29" s="38">
        <v>189.81859781009967</v>
      </c>
    </row>
    <row r="30" ht="12.75">
      <c r="V30" s="41"/>
    </row>
  </sheetData>
  <sheetProtection/>
  <autoFilter ref="A3:V29">
    <sortState ref="A4:V30">
      <sortCondition descending="1" sortBy="value" ref="I4:I30"/>
    </sortState>
  </autoFilter>
  <mergeCells count="2">
    <mergeCell ref="A1:V1"/>
    <mergeCell ref="A2:V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V91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:IV2"/>
    </sheetView>
  </sheetViews>
  <sheetFormatPr defaultColWidth="6.8515625" defaultRowHeight="15"/>
  <cols>
    <col min="1" max="1" width="5.28125" style="10" customWidth="1"/>
    <col min="2" max="2" width="7.421875" style="7" bestFit="1" customWidth="1"/>
    <col min="3" max="3" width="10.00390625" style="20" bestFit="1" customWidth="1"/>
    <col min="4" max="4" width="15.7109375" style="9" customWidth="1"/>
    <col min="5" max="5" width="16.28125" style="8" bestFit="1" customWidth="1"/>
    <col min="6" max="6" width="21.140625" style="8" bestFit="1" customWidth="1"/>
    <col min="7" max="7" width="7.7109375" style="9" customWidth="1"/>
    <col min="8" max="8" width="8.140625" style="10" customWidth="1"/>
    <col min="9" max="9" width="6.57421875" style="10" bestFit="1" customWidth="1"/>
    <col min="10" max="10" width="7.7109375" style="10" bestFit="1" customWidth="1"/>
    <col min="11" max="11" width="7.421875" style="10" customWidth="1"/>
    <col min="12" max="12" width="9.8515625" style="10" customWidth="1"/>
    <col min="13" max="13" width="8.8515625" style="11" bestFit="1" customWidth="1"/>
    <col min="14" max="14" width="7.421875" style="10" customWidth="1"/>
    <col min="15" max="15" width="7.7109375" style="10" customWidth="1"/>
    <col min="16" max="16" width="7.28125" style="10" customWidth="1"/>
    <col min="17" max="17" width="6.00390625" style="10" customWidth="1"/>
    <col min="18" max="18" width="5.28125" style="10" customWidth="1"/>
    <col min="19" max="19" width="8.8515625" style="10" bestFit="1" customWidth="1"/>
    <col min="20" max="20" width="7.7109375" style="10" bestFit="1" customWidth="1"/>
    <col min="21" max="21" width="10.00390625" style="10" customWidth="1"/>
    <col min="22" max="22" width="7.140625" style="2" customWidth="1"/>
    <col min="23" max="16384" width="6.8515625" style="9" customWidth="1"/>
  </cols>
  <sheetData>
    <row r="1" s="42" customFormat="1" ht="20.25">
      <c r="A1" s="42" t="s">
        <v>168</v>
      </c>
    </row>
    <row r="2" s="44" customFormat="1" ht="20.25" customHeight="1">
      <c r="A2" s="44" t="s">
        <v>27</v>
      </c>
    </row>
    <row r="3" spans="1:22" ht="39.75" customHeight="1">
      <c r="A3" s="12" t="s">
        <v>3</v>
      </c>
      <c r="B3" s="12" t="s">
        <v>31</v>
      </c>
      <c r="C3" s="17" t="s">
        <v>36</v>
      </c>
      <c r="D3" s="19" t="s">
        <v>37</v>
      </c>
      <c r="E3" s="13" t="s">
        <v>16</v>
      </c>
      <c r="F3" s="13" t="s">
        <v>4</v>
      </c>
      <c r="G3" s="12" t="s">
        <v>34</v>
      </c>
      <c r="H3" s="12" t="s">
        <v>30</v>
      </c>
      <c r="I3" s="12" t="s">
        <v>167</v>
      </c>
      <c r="J3" s="12" t="s">
        <v>32</v>
      </c>
      <c r="K3" s="12" t="s">
        <v>169</v>
      </c>
      <c r="L3" s="12" t="s">
        <v>8</v>
      </c>
      <c r="M3" s="12" t="s">
        <v>35</v>
      </c>
      <c r="N3" s="12" t="s">
        <v>7</v>
      </c>
      <c r="O3" s="12" t="s">
        <v>12</v>
      </c>
      <c r="P3" s="12" t="s">
        <v>5</v>
      </c>
      <c r="Q3" s="12" t="s">
        <v>229</v>
      </c>
      <c r="R3" s="12" t="s">
        <v>14</v>
      </c>
      <c r="S3" s="12" t="s">
        <v>10</v>
      </c>
      <c r="T3" s="12" t="s">
        <v>15</v>
      </c>
      <c r="U3" s="12" t="s">
        <v>230</v>
      </c>
      <c r="V3" s="12" t="s">
        <v>7</v>
      </c>
    </row>
    <row r="4" spans="1:22" ht="15" customHeight="1">
      <c r="A4" s="14">
        <v>1</v>
      </c>
      <c r="B4" s="26">
        <v>1</v>
      </c>
      <c r="C4" s="36" t="s">
        <v>92</v>
      </c>
      <c r="D4" s="37" t="s">
        <v>93</v>
      </c>
      <c r="E4" s="27" t="s">
        <v>8</v>
      </c>
      <c r="F4" s="24" t="s">
        <v>17</v>
      </c>
      <c r="G4" s="25">
        <v>1980</v>
      </c>
      <c r="H4" s="21" t="s">
        <v>245</v>
      </c>
      <c r="I4" s="15">
        <f aca="true" t="shared" si="0" ref="I4:I35">SUM(K4:V4)</f>
        <v>10279.774293943216</v>
      </c>
      <c r="J4" s="14">
        <f aca="true" t="shared" si="1" ref="J4:J35">COUNT(K4:V4)</f>
        <v>11</v>
      </c>
      <c r="K4" s="30">
        <v>908.869659275284</v>
      </c>
      <c r="L4" s="22">
        <v>947.0588235294119</v>
      </c>
      <c r="M4" s="22">
        <v>957.895728136183</v>
      </c>
      <c r="N4" s="22">
        <v>947.5066772328373</v>
      </c>
      <c r="O4" s="22">
        <v>966</v>
      </c>
      <c r="P4" s="40"/>
      <c r="Q4" s="22">
        <v>938</v>
      </c>
      <c r="R4" s="22">
        <v>849.4780286477301</v>
      </c>
      <c r="S4" s="22">
        <v>955.5391161444395</v>
      </c>
      <c r="T4" s="22">
        <v>974.0398847082652</v>
      </c>
      <c r="U4" s="22">
        <v>906.7846813538102</v>
      </c>
      <c r="V4" s="22">
        <v>928.6016949152541</v>
      </c>
    </row>
    <row r="5" spans="1:22" ht="15" customHeight="1">
      <c r="A5" s="14">
        <v>2</v>
      </c>
      <c r="B5" s="26">
        <v>2</v>
      </c>
      <c r="C5" s="36" t="s">
        <v>114</v>
      </c>
      <c r="D5" s="37" t="s">
        <v>115</v>
      </c>
      <c r="E5" s="27" t="s">
        <v>5</v>
      </c>
      <c r="F5" s="24" t="s">
        <v>9</v>
      </c>
      <c r="G5" s="25">
        <v>1981</v>
      </c>
      <c r="H5" s="21" t="s">
        <v>245</v>
      </c>
      <c r="I5" s="15">
        <f t="shared" si="0"/>
        <v>9593.773408248668</v>
      </c>
      <c r="J5" s="14">
        <f t="shared" si="1"/>
        <v>11</v>
      </c>
      <c r="K5" s="30">
        <v>863.7101135749053</v>
      </c>
      <c r="L5" s="22">
        <v>883.6317135549874</v>
      </c>
      <c r="M5" s="22">
        <v>915.4315811187744</v>
      </c>
      <c r="N5" s="22">
        <v>910</v>
      </c>
      <c r="O5" s="22">
        <v>903</v>
      </c>
      <c r="P5" s="40"/>
      <c r="Q5" s="22">
        <v>861</v>
      </c>
      <c r="R5" s="22">
        <v>816</v>
      </c>
      <c r="S5" s="22">
        <v>854</v>
      </c>
      <c r="T5" s="22">
        <v>908</v>
      </c>
      <c r="U5" s="22">
        <v>828</v>
      </c>
      <c r="V5" s="22">
        <v>851</v>
      </c>
    </row>
    <row r="6" spans="1:22" ht="15" customHeight="1">
      <c r="A6" s="14">
        <v>3</v>
      </c>
      <c r="B6" s="26">
        <v>1</v>
      </c>
      <c r="C6" s="36" t="s">
        <v>80</v>
      </c>
      <c r="D6" s="37" t="s">
        <v>119</v>
      </c>
      <c r="E6" s="27" t="s">
        <v>13</v>
      </c>
      <c r="F6" s="24" t="s">
        <v>33</v>
      </c>
      <c r="G6" s="25">
        <v>1995</v>
      </c>
      <c r="H6" s="21" t="s">
        <v>243</v>
      </c>
      <c r="I6" s="15">
        <f t="shared" si="0"/>
        <v>9423.575661985817</v>
      </c>
      <c r="J6" s="14">
        <f t="shared" si="1"/>
        <v>11</v>
      </c>
      <c r="K6" s="30">
        <v>750.9464575446187</v>
      </c>
      <c r="L6" s="22">
        <v>834.0153452685423</v>
      </c>
      <c r="M6" s="22">
        <v>862.8023623954008</v>
      </c>
      <c r="N6" s="22">
        <v>857.050962206373</v>
      </c>
      <c r="O6" s="22">
        <v>876</v>
      </c>
      <c r="P6" s="40"/>
      <c r="Q6" s="22">
        <v>886.6441030981515</v>
      </c>
      <c r="R6" s="22">
        <v>857.0041272153435</v>
      </c>
      <c r="S6" s="22">
        <v>902.7619865649187</v>
      </c>
      <c r="T6" s="22">
        <v>898.0291345329906</v>
      </c>
      <c r="U6" s="22">
        <v>869.9313526510031</v>
      </c>
      <c r="V6" s="22">
        <v>828.3898305084745</v>
      </c>
    </row>
    <row r="7" spans="1:22" ht="15" customHeight="1">
      <c r="A7" s="14">
        <v>4</v>
      </c>
      <c r="B7" s="26">
        <v>1</v>
      </c>
      <c r="C7" s="36" t="s">
        <v>193</v>
      </c>
      <c r="D7" s="37" t="s">
        <v>222</v>
      </c>
      <c r="E7" s="27" t="s">
        <v>195</v>
      </c>
      <c r="F7" s="24" t="s">
        <v>21</v>
      </c>
      <c r="G7" s="25">
        <v>1974</v>
      </c>
      <c r="H7" s="21" t="s">
        <v>246</v>
      </c>
      <c r="I7" s="15">
        <f t="shared" si="0"/>
        <v>9095.908828737332</v>
      </c>
      <c r="J7" s="14">
        <f t="shared" si="1"/>
        <v>10</v>
      </c>
      <c r="K7" s="30"/>
      <c r="L7" s="22">
        <v>892.071611253197</v>
      </c>
      <c r="M7" s="22">
        <v>912.0458397983803</v>
      </c>
      <c r="N7" s="22">
        <v>929</v>
      </c>
      <c r="O7" s="22">
        <v>937</v>
      </c>
      <c r="P7" s="40"/>
      <c r="Q7" s="22">
        <v>898</v>
      </c>
      <c r="R7" s="22">
        <v>890</v>
      </c>
      <c r="S7" s="22">
        <v>911</v>
      </c>
      <c r="T7" s="22">
        <v>944</v>
      </c>
      <c r="U7" s="22">
        <v>879.8252759908399</v>
      </c>
      <c r="V7" s="22">
        <v>902.9661016949152</v>
      </c>
    </row>
    <row r="8" spans="1:22" ht="15" customHeight="1">
      <c r="A8" s="14">
        <v>5</v>
      </c>
      <c r="B8" s="26">
        <v>2</v>
      </c>
      <c r="C8" s="36" t="s">
        <v>68</v>
      </c>
      <c r="D8" s="37" t="s">
        <v>202</v>
      </c>
      <c r="E8" s="27" t="s">
        <v>7</v>
      </c>
      <c r="F8" s="24" t="s">
        <v>22</v>
      </c>
      <c r="G8" s="25">
        <v>1977</v>
      </c>
      <c r="H8" s="21" t="s">
        <v>246</v>
      </c>
      <c r="I8" s="15">
        <f t="shared" si="0"/>
        <v>8690.045408061575</v>
      </c>
      <c r="J8" s="14">
        <f t="shared" si="1"/>
        <v>10</v>
      </c>
      <c r="K8" s="30">
        <v>849</v>
      </c>
      <c r="L8" s="22">
        <v>870.0767263427111</v>
      </c>
      <c r="M8" s="22"/>
      <c r="N8" s="22">
        <v>896</v>
      </c>
      <c r="O8" s="22">
        <v>895</v>
      </c>
      <c r="P8" s="40"/>
      <c r="Q8" s="22">
        <v>851</v>
      </c>
      <c r="R8" s="22">
        <v>790.9686817188636</v>
      </c>
      <c r="S8" s="22">
        <v>878</v>
      </c>
      <c r="T8" s="22">
        <v>917</v>
      </c>
      <c r="U8" s="22">
        <v>861</v>
      </c>
      <c r="V8" s="22">
        <v>882</v>
      </c>
    </row>
    <row r="9" spans="1:22" ht="15" customHeight="1">
      <c r="A9" s="14">
        <v>6</v>
      </c>
      <c r="B9" s="26">
        <v>1</v>
      </c>
      <c r="C9" s="36" t="s">
        <v>94</v>
      </c>
      <c r="D9" s="37" t="s">
        <v>270</v>
      </c>
      <c r="E9" s="27" t="s">
        <v>13</v>
      </c>
      <c r="F9" s="24" t="s">
        <v>33</v>
      </c>
      <c r="G9" s="25">
        <v>1999</v>
      </c>
      <c r="H9" s="21" t="s">
        <v>242</v>
      </c>
      <c r="I9" s="15">
        <f t="shared" si="0"/>
        <v>8583.42772917417</v>
      </c>
      <c r="J9" s="14">
        <f t="shared" si="1"/>
        <v>10</v>
      </c>
      <c r="K9" s="30"/>
      <c r="L9" s="22">
        <v>836.3171355498722</v>
      </c>
      <c r="M9" s="22">
        <v>829.1422639174148</v>
      </c>
      <c r="N9" s="22">
        <v>856.1410975120582</v>
      </c>
      <c r="O9" s="22">
        <v>855</v>
      </c>
      <c r="P9" s="40"/>
      <c r="Q9" s="22">
        <v>849.1017964071856</v>
      </c>
      <c r="R9" s="22">
        <v>832.362223840738</v>
      </c>
      <c r="S9" s="22">
        <v>917.800737787531</v>
      </c>
      <c r="T9" s="22">
        <v>936.3947962919684</v>
      </c>
      <c r="U9" s="22">
        <v>851.6761524436733</v>
      </c>
      <c r="V9" s="22">
        <v>819.4915254237288</v>
      </c>
    </row>
    <row r="10" spans="1:22" ht="15" customHeight="1">
      <c r="A10" s="14">
        <v>7</v>
      </c>
      <c r="B10" s="26">
        <v>3</v>
      </c>
      <c r="C10" s="36" t="s">
        <v>76</v>
      </c>
      <c r="D10" s="37" t="s">
        <v>88</v>
      </c>
      <c r="E10" s="27" t="s">
        <v>7</v>
      </c>
      <c r="F10" s="24" t="s">
        <v>19</v>
      </c>
      <c r="G10" s="25">
        <v>1983</v>
      </c>
      <c r="H10" s="21" t="s">
        <v>245</v>
      </c>
      <c r="I10" s="15">
        <f t="shared" si="0"/>
        <v>8110.123666264225</v>
      </c>
      <c r="J10" s="14">
        <f t="shared" si="1"/>
        <v>9</v>
      </c>
      <c r="K10" s="30">
        <v>895.8896700919415</v>
      </c>
      <c r="L10" s="22"/>
      <c r="M10" s="22">
        <v>964.3432110280995</v>
      </c>
      <c r="N10" s="22">
        <v>910.7647755177913</v>
      </c>
      <c r="O10" s="22">
        <v>975</v>
      </c>
      <c r="P10" s="40"/>
      <c r="Q10" s="22"/>
      <c r="R10" s="22">
        <v>841.466375333819</v>
      </c>
      <c r="S10" s="22">
        <v>836.1451346238822</v>
      </c>
      <c r="T10" s="22">
        <v>952.7148087559398</v>
      </c>
      <c r="U10" s="22">
        <v>874.053928200888</v>
      </c>
      <c r="V10" s="22">
        <v>859.7457627118646</v>
      </c>
    </row>
    <row r="11" spans="1:22" ht="15" customHeight="1">
      <c r="A11" s="14">
        <v>8</v>
      </c>
      <c r="B11" s="26">
        <v>1</v>
      </c>
      <c r="C11" s="36" t="s">
        <v>131</v>
      </c>
      <c r="D11" s="37" t="s">
        <v>156</v>
      </c>
      <c r="E11" s="27" t="s">
        <v>160</v>
      </c>
      <c r="F11" s="24" t="s">
        <v>22</v>
      </c>
      <c r="G11" s="25">
        <v>1985</v>
      </c>
      <c r="H11" s="21" t="s">
        <v>244</v>
      </c>
      <c r="I11" s="15">
        <f t="shared" si="0"/>
        <v>8821.970343468503</v>
      </c>
      <c r="J11" s="14">
        <f t="shared" si="1"/>
        <v>10</v>
      </c>
      <c r="K11" s="30">
        <v>912.3850730124391</v>
      </c>
      <c r="L11" s="22">
        <v>912.2762148337598</v>
      </c>
      <c r="M11" s="22">
        <v>421.003579095089</v>
      </c>
      <c r="N11" s="22">
        <v>955</v>
      </c>
      <c r="O11" s="22"/>
      <c r="P11" s="40"/>
      <c r="Q11" s="22">
        <v>925</v>
      </c>
      <c r="R11" s="22">
        <v>914</v>
      </c>
      <c r="S11" s="22">
        <v>948</v>
      </c>
      <c r="T11" s="22">
        <v>983</v>
      </c>
      <c r="U11" s="22">
        <v>904.305476527216</v>
      </c>
      <c r="V11" s="22">
        <v>947</v>
      </c>
    </row>
    <row r="12" spans="1:22" ht="15" customHeight="1">
      <c r="A12" s="14">
        <v>9</v>
      </c>
      <c r="B12" s="26">
        <v>2</v>
      </c>
      <c r="C12" s="36" t="s">
        <v>17</v>
      </c>
      <c r="D12" s="37" t="s">
        <v>146</v>
      </c>
      <c r="E12" s="27" t="s">
        <v>13</v>
      </c>
      <c r="F12" s="24" t="s">
        <v>33</v>
      </c>
      <c r="G12" s="25">
        <v>2000</v>
      </c>
      <c r="H12" s="21" t="s">
        <v>242</v>
      </c>
      <c r="I12" s="15">
        <f t="shared" si="0"/>
        <v>8041.558780360293</v>
      </c>
      <c r="J12" s="14">
        <f t="shared" si="1"/>
        <v>11</v>
      </c>
      <c r="K12" s="30">
        <v>841.2655489453758</v>
      </c>
      <c r="L12" s="22">
        <v>893.606138107417</v>
      </c>
      <c r="M12" s="22">
        <v>359.4640568062897</v>
      </c>
      <c r="N12" s="22">
        <v>892.2201676890414</v>
      </c>
      <c r="O12" s="22">
        <v>486</v>
      </c>
      <c r="P12" s="40"/>
      <c r="Q12" s="22">
        <v>873.7047643842749</v>
      </c>
      <c r="R12" s="22">
        <v>217.43275862870854</v>
      </c>
      <c r="S12" s="22">
        <v>890.6649521133193</v>
      </c>
      <c r="T12" s="22">
        <v>906.7149645555814</v>
      </c>
      <c r="U12" s="22">
        <v>862.0532257404541</v>
      </c>
      <c r="V12" s="22">
        <v>818.4322033898304</v>
      </c>
    </row>
    <row r="13" spans="1:22" ht="15" customHeight="1">
      <c r="A13" s="14">
        <v>10</v>
      </c>
      <c r="B13" s="26">
        <v>1</v>
      </c>
      <c r="C13" s="36" t="s">
        <v>91</v>
      </c>
      <c r="D13" s="37" t="s">
        <v>108</v>
      </c>
      <c r="E13" s="27" t="s">
        <v>13</v>
      </c>
      <c r="F13" s="24" t="s">
        <v>33</v>
      </c>
      <c r="G13" s="25">
        <v>1962</v>
      </c>
      <c r="H13" s="21" t="s">
        <v>249</v>
      </c>
      <c r="I13" s="15">
        <f t="shared" si="0"/>
        <v>7964.054554901942</v>
      </c>
      <c r="J13" s="14">
        <f t="shared" si="1"/>
        <v>10</v>
      </c>
      <c r="K13" s="30">
        <v>805.3001622498647</v>
      </c>
      <c r="L13" s="22">
        <v>850.1278772378517</v>
      </c>
      <c r="M13" s="22">
        <v>355.7822929723393</v>
      </c>
      <c r="N13" s="22">
        <v>848.7667909170066</v>
      </c>
      <c r="O13" s="22">
        <v>874</v>
      </c>
      <c r="P13" s="40"/>
      <c r="Q13" s="22"/>
      <c r="R13" s="22">
        <v>819.4950230638505</v>
      </c>
      <c r="S13" s="22">
        <v>851.0622452373976</v>
      </c>
      <c r="T13" s="22">
        <v>878.4568045493495</v>
      </c>
      <c r="U13" s="22">
        <v>824.9192908776714</v>
      </c>
      <c r="V13" s="22">
        <v>856.1440677966102</v>
      </c>
    </row>
    <row r="14" spans="1:22" ht="15" customHeight="1">
      <c r="A14" s="14">
        <v>11</v>
      </c>
      <c r="B14" s="26">
        <v>2</v>
      </c>
      <c r="C14" s="36" t="s">
        <v>85</v>
      </c>
      <c r="D14" s="37" t="s">
        <v>86</v>
      </c>
      <c r="E14" s="27" t="s">
        <v>8</v>
      </c>
      <c r="F14" s="24" t="s">
        <v>21</v>
      </c>
      <c r="G14" s="25">
        <v>1986</v>
      </c>
      <c r="H14" s="21" t="s">
        <v>244</v>
      </c>
      <c r="I14" s="15">
        <f t="shared" si="0"/>
        <v>7938.092631339345</v>
      </c>
      <c r="J14" s="14">
        <f t="shared" si="1"/>
        <v>9</v>
      </c>
      <c r="K14" s="30">
        <v>860.4651162790699</v>
      </c>
      <c r="L14" s="22">
        <v>897.442455242967</v>
      </c>
      <c r="M14" s="22">
        <v>885.6729329040243</v>
      </c>
      <c r="N14" s="22">
        <v>905.694481132537</v>
      </c>
      <c r="O14" s="22">
        <v>911</v>
      </c>
      <c r="P14" s="40"/>
      <c r="Q14" s="22"/>
      <c r="R14" s="22">
        <v>854.8191308570041</v>
      </c>
      <c r="S14" s="22">
        <v>920.1615585885717</v>
      </c>
      <c r="T14" s="22">
        <v>958.5572953182208</v>
      </c>
      <c r="U14" s="22"/>
      <c r="V14" s="22">
        <v>744.2796610169491</v>
      </c>
    </row>
    <row r="15" spans="1:22" ht="15" customHeight="1">
      <c r="A15" s="14">
        <v>12</v>
      </c>
      <c r="B15" s="26">
        <v>3</v>
      </c>
      <c r="C15" s="36" t="s">
        <v>192</v>
      </c>
      <c r="D15" s="37" t="s">
        <v>272</v>
      </c>
      <c r="E15" s="27" t="s">
        <v>13</v>
      </c>
      <c r="F15" s="24" t="s">
        <v>33</v>
      </c>
      <c r="G15" s="25">
        <v>2000</v>
      </c>
      <c r="H15" s="21" t="s">
        <v>242</v>
      </c>
      <c r="I15" s="15">
        <f t="shared" si="0"/>
        <v>7510.595009308905</v>
      </c>
      <c r="J15" s="14">
        <f t="shared" si="1"/>
        <v>10</v>
      </c>
      <c r="K15" s="30">
        <v>431.49284253578736</v>
      </c>
      <c r="L15" s="22">
        <v>789.2583120204605</v>
      </c>
      <c r="M15" s="22">
        <v>361.4266735411213</v>
      </c>
      <c r="N15" s="22">
        <v>914.7808987115143</v>
      </c>
      <c r="O15" s="22">
        <v>493</v>
      </c>
      <c r="P15" s="40"/>
      <c r="Q15" s="22">
        <v>882.6868003124187</v>
      </c>
      <c r="R15" s="22"/>
      <c r="S15" s="22">
        <v>925.8041933738139</v>
      </c>
      <c r="T15" s="22">
        <v>941.8477837500974</v>
      </c>
      <c r="U15" s="22">
        <v>856.5263186230133</v>
      </c>
      <c r="V15" s="22">
        <v>913.771186440678</v>
      </c>
    </row>
    <row r="16" spans="1:22" ht="15" customHeight="1">
      <c r="A16" s="14">
        <v>13</v>
      </c>
      <c r="B16" s="26">
        <v>1</v>
      </c>
      <c r="C16" s="36" t="s">
        <v>72</v>
      </c>
      <c r="D16" s="37" t="s">
        <v>75</v>
      </c>
      <c r="E16" s="27" t="s">
        <v>29</v>
      </c>
      <c r="F16" s="24" t="s">
        <v>29</v>
      </c>
      <c r="G16" s="25">
        <v>1968</v>
      </c>
      <c r="H16" s="21" t="s">
        <v>248</v>
      </c>
      <c r="I16" s="15">
        <f t="shared" si="0"/>
        <v>7487.3513726121</v>
      </c>
      <c r="J16" s="14">
        <f t="shared" si="1"/>
        <v>8</v>
      </c>
      <c r="K16" s="30"/>
      <c r="L16" s="22">
        <v>924.8081841432225</v>
      </c>
      <c r="M16" s="22">
        <v>954.4886857942366</v>
      </c>
      <c r="N16" s="22"/>
      <c r="O16" s="22">
        <v>957</v>
      </c>
      <c r="P16" s="40"/>
      <c r="Q16" s="22">
        <v>901.8484769591253</v>
      </c>
      <c r="R16" s="22">
        <v>902.1607186210246</v>
      </c>
      <c r="S16" s="22">
        <v>937.7969644461876</v>
      </c>
      <c r="T16" s="22">
        <v>967.0873256991508</v>
      </c>
      <c r="U16" s="22"/>
      <c r="V16" s="22">
        <v>942.1610169491526</v>
      </c>
    </row>
    <row r="17" spans="1:22" ht="15" customHeight="1">
      <c r="A17" s="14">
        <v>14</v>
      </c>
      <c r="B17" s="26">
        <v>3</v>
      </c>
      <c r="C17" s="36" t="s">
        <v>68</v>
      </c>
      <c r="D17" s="37" t="s">
        <v>136</v>
      </c>
      <c r="E17" s="27" t="s">
        <v>15</v>
      </c>
      <c r="F17" s="24" t="s">
        <v>0</v>
      </c>
      <c r="G17" s="25">
        <v>1975</v>
      </c>
      <c r="H17" s="21" t="s">
        <v>246</v>
      </c>
      <c r="I17" s="15">
        <f t="shared" si="0"/>
        <v>7214.874783300567</v>
      </c>
      <c r="J17" s="14">
        <f t="shared" si="1"/>
        <v>9</v>
      </c>
      <c r="K17" s="30">
        <v>733</v>
      </c>
      <c r="L17" s="22">
        <v>787.7237851662405</v>
      </c>
      <c r="M17" s="22">
        <v>805.6001506766997</v>
      </c>
      <c r="N17" s="22">
        <v>799</v>
      </c>
      <c r="O17" s="22">
        <v>843</v>
      </c>
      <c r="P17" s="40"/>
      <c r="Q17" s="22">
        <v>818</v>
      </c>
      <c r="R17" s="22"/>
      <c r="S17" s="22">
        <v>821</v>
      </c>
      <c r="T17" s="22">
        <v>862</v>
      </c>
      <c r="U17" s="22"/>
      <c r="V17" s="22">
        <v>745.5508474576272</v>
      </c>
    </row>
    <row r="18" spans="1:22" ht="15" customHeight="1">
      <c r="A18" s="14">
        <v>15</v>
      </c>
      <c r="B18" s="26">
        <v>2</v>
      </c>
      <c r="C18" s="36" t="s">
        <v>95</v>
      </c>
      <c r="D18" s="37" t="s">
        <v>126</v>
      </c>
      <c r="E18" s="27" t="s">
        <v>5</v>
      </c>
      <c r="F18" s="24" t="s">
        <v>9</v>
      </c>
      <c r="G18" s="25">
        <v>1961</v>
      </c>
      <c r="H18" s="21" t="s">
        <v>249</v>
      </c>
      <c r="I18" s="15">
        <f t="shared" si="0"/>
        <v>6957.426541031867</v>
      </c>
      <c r="J18" s="14">
        <f t="shared" si="1"/>
        <v>9</v>
      </c>
      <c r="K18" s="30">
        <v>769.0643591130341</v>
      </c>
      <c r="L18" s="22"/>
      <c r="M18" s="22">
        <v>800.8119052530561</v>
      </c>
      <c r="N18" s="22">
        <v>807.0964554410888</v>
      </c>
      <c r="O18" s="22"/>
      <c r="P18" s="40"/>
      <c r="Q18" s="22">
        <v>774.8763342879458</v>
      </c>
      <c r="R18" s="22">
        <v>726.0257344015538</v>
      </c>
      <c r="S18" s="22">
        <v>762.6419347311245</v>
      </c>
      <c r="T18" s="22">
        <v>818.8439666588765</v>
      </c>
      <c r="U18" s="22">
        <v>745.3116138570516</v>
      </c>
      <c r="V18" s="22">
        <v>752.7542372881356</v>
      </c>
    </row>
    <row r="19" spans="1:22" ht="15" customHeight="1">
      <c r="A19" s="14">
        <v>16</v>
      </c>
      <c r="B19" s="26">
        <v>4</v>
      </c>
      <c r="C19" s="36" t="s">
        <v>269</v>
      </c>
      <c r="D19" s="37" t="s">
        <v>151</v>
      </c>
      <c r="E19" s="27" t="s">
        <v>8</v>
      </c>
      <c r="F19" s="24" t="s">
        <v>0</v>
      </c>
      <c r="G19" s="25">
        <v>1977</v>
      </c>
      <c r="H19" s="21" t="s">
        <v>246</v>
      </c>
      <c r="I19" s="15">
        <f t="shared" si="0"/>
        <v>6856.105743138148</v>
      </c>
      <c r="J19" s="14">
        <f t="shared" si="1"/>
        <v>8</v>
      </c>
      <c r="K19" s="30"/>
      <c r="L19" s="22"/>
      <c r="M19" s="22"/>
      <c r="N19" s="22">
        <v>856.547112402532</v>
      </c>
      <c r="O19" s="22">
        <v>865</v>
      </c>
      <c r="P19" s="40"/>
      <c r="Q19" s="22">
        <v>822</v>
      </c>
      <c r="R19" s="22">
        <v>821.5586307356156</v>
      </c>
      <c r="S19" s="22">
        <v>855</v>
      </c>
      <c r="T19" s="22">
        <v>924</v>
      </c>
      <c r="U19" s="22">
        <v>841</v>
      </c>
      <c r="V19" s="22">
        <v>871</v>
      </c>
    </row>
    <row r="20" spans="1:22" ht="15" customHeight="1">
      <c r="A20" s="14">
        <v>17</v>
      </c>
      <c r="B20" s="26">
        <v>1</v>
      </c>
      <c r="C20" s="36" t="s">
        <v>98</v>
      </c>
      <c r="D20" s="37" t="s">
        <v>113</v>
      </c>
      <c r="E20" s="27" t="s">
        <v>7</v>
      </c>
      <c r="F20" s="24" t="s">
        <v>22</v>
      </c>
      <c r="G20" s="25">
        <v>1971</v>
      </c>
      <c r="H20" s="21" t="s">
        <v>247</v>
      </c>
      <c r="I20" s="15">
        <f t="shared" si="0"/>
        <v>6760.785110572915</v>
      </c>
      <c r="J20" s="14">
        <f t="shared" si="1"/>
        <v>8</v>
      </c>
      <c r="K20" s="30">
        <v>772.03893996755</v>
      </c>
      <c r="L20" s="22">
        <v>852.1739130434783</v>
      </c>
      <c r="M20" s="22">
        <v>869.5390907378672</v>
      </c>
      <c r="N20" s="22">
        <v>881</v>
      </c>
      <c r="O20" s="22"/>
      <c r="P20" s="40"/>
      <c r="Q20" s="22">
        <v>841</v>
      </c>
      <c r="R20" s="22"/>
      <c r="S20" s="22">
        <v>865</v>
      </c>
      <c r="T20" s="22"/>
      <c r="U20" s="22">
        <v>838.2958786884269</v>
      </c>
      <c r="V20" s="22">
        <v>841.7372881355932</v>
      </c>
    </row>
    <row r="21" spans="1:22" ht="15" customHeight="1">
      <c r="A21" s="14">
        <v>18</v>
      </c>
      <c r="B21" s="26">
        <v>5</v>
      </c>
      <c r="C21" s="36" t="s">
        <v>71</v>
      </c>
      <c r="D21" s="37" t="s">
        <v>194</v>
      </c>
      <c r="E21" s="27" t="s">
        <v>13</v>
      </c>
      <c r="F21" s="24" t="s">
        <v>33</v>
      </c>
      <c r="G21" s="25">
        <v>1975</v>
      </c>
      <c r="H21" s="21" t="s">
        <v>246</v>
      </c>
      <c r="I21" s="15">
        <f t="shared" si="0"/>
        <v>6737.532023766448</v>
      </c>
      <c r="J21" s="14">
        <f t="shared" si="1"/>
        <v>9</v>
      </c>
      <c r="K21" s="30">
        <v>433.28220858895713</v>
      </c>
      <c r="L21" s="22">
        <v>856.2659846547316</v>
      </c>
      <c r="M21" s="22">
        <v>219.00486440921438</v>
      </c>
      <c r="N21" s="22"/>
      <c r="O21" s="22">
        <v>879</v>
      </c>
      <c r="P21" s="40"/>
      <c r="Q21" s="22">
        <v>841.7599583441812</v>
      </c>
      <c r="R21" s="22"/>
      <c r="S21" s="22">
        <v>857.3056356838932</v>
      </c>
      <c r="T21" s="22">
        <v>906.9097141076575</v>
      </c>
      <c r="U21" s="22">
        <v>843.3680647574745</v>
      </c>
      <c r="V21" s="22">
        <v>900.635593220339</v>
      </c>
    </row>
    <row r="22" spans="1:22" ht="15" customHeight="1">
      <c r="A22" s="14">
        <v>19</v>
      </c>
      <c r="B22" s="26">
        <v>6</v>
      </c>
      <c r="C22" s="36" t="s">
        <v>89</v>
      </c>
      <c r="D22" s="37" t="s">
        <v>90</v>
      </c>
      <c r="E22" s="27" t="s">
        <v>20</v>
      </c>
      <c r="F22" s="24" t="s">
        <v>17</v>
      </c>
      <c r="G22" s="25">
        <v>1978</v>
      </c>
      <c r="H22" s="21" t="s">
        <v>246</v>
      </c>
      <c r="I22" s="15">
        <f t="shared" si="0"/>
        <v>6607.055540033069</v>
      </c>
      <c r="J22" s="14">
        <f t="shared" si="1"/>
        <v>8</v>
      </c>
      <c r="K22" s="30">
        <v>812.0605732828557</v>
      </c>
      <c r="L22" s="22">
        <v>875.9590792838877</v>
      </c>
      <c r="M22" s="22"/>
      <c r="N22" s="22">
        <v>923.8648704176572</v>
      </c>
      <c r="O22" s="22">
        <v>922</v>
      </c>
      <c r="P22" s="40"/>
      <c r="Q22" s="22">
        <v>869.2788336370737</v>
      </c>
      <c r="R22" s="22"/>
      <c r="S22" s="22">
        <v>926.3255102699428</v>
      </c>
      <c r="T22" s="22"/>
      <c r="U22" s="22">
        <v>836.3273569023345</v>
      </c>
      <c r="V22" s="22">
        <v>441.2393162393163</v>
      </c>
    </row>
    <row r="23" spans="1:22" ht="15" customHeight="1">
      <c r="A23" s="14">
        <v>20</v>
      </c>
      <c r="B23" s="26">
        <v>2</v>
      </c>
      <c r="C23" s="36" t="s">
        <v>73</v>
      </c>
      <c r="D23" s="37" t="s">
        <v>74</v>
      </c>
      <c r="E23" s="27" t="s">
        <v>28</v>
      </c>
      <c r="F23" s="24" t="s">
        <v>24</v>
      </c>
      <c r="G23" s="25">
        <v>1970</v>
      </c>
      <c r="H23" s="21" t="s">
        <v>247</v>
      </c>
      <c r="I23" s="15">
        <f t="shared" si="0"/>
        <v>6589.2892840716795</v>
      </c>
      <c r="J23" s="14">
        <f t="shared" si="1"/>
        <v>7</v>
      </c>
      <c r="K23" s="30">
        <v>916.4413196322337</v>
      </c>
      <c r="L23" s="22">
        <v>936.3171355498722</v>
      </c>
      <c r="M23" s="22">
        <v>960.4047642537467</v>
      </c>
      <c r="N23" s="22">
        <v>961</v>
      </c>
      <c r="O23" s="22">
        <v>971</v>
      </c>
      <c r="P23" s="40"/>
      <c r="Q23" s="22">
        <v>900.9893256964333</v>
      </c>
      <c r="R23" s="22"/>
      <c r="S23" s="22">
        <v>943.1367389393932</v>
      </c>
      <c r="T23" s="22"/>
      <c r="U23" s="22"/>
      <c r="V23" s="22"/>
    </row>
    <row r="24" spans="1:22" ht="15" customHeight="1">
      <c r="A24" s="14">
        <v>21</v>
      </c>
      <c r="B24" s="26">
        <v>3</v>
      </c>
      <c r="C24" s="36" t="s">
        <v>110</v>
      </c>
      <c r="D24" s="37" t="s">
        <v>130</v>
      </c>
      <c r="E24" s="27" t="s">
        <v>5</v>
      </c>
      <c r="F24" s="24" t="s">
        <v>9</v>
      </c>
      <c r="G24" s="25">
        <v>1960</v>
      </c>
      <c r="H24" s="21" t="s">
        <v>249</v>
      </c>
      <c r="I24" s="15">
        <f t="shared" si="0"/>
        <v>6547.5768527741675</v>
      </c>
      <c r="J24" s="14">
        <f t="shared" si="1"/>
        <v>8</v>
      </c>
      <c r="K24" s="30">
        <v>775.013520822066</v>
      </c>
      <c r="L24" s="22">
        <v>837.3401534526856</v>
      </c>
      <c r="M24" s="22">
        <v>834.5785088388028</v>
      </c>
      <c r="N24" s="22"/>
      <c r="O24" s="22">
        <v>832</v>
      </c>
      <c r="P24" s="40"/>
      <c r="Q24" s="22"/>
      <c r="R24" s="22">
        <v>739.4998786113134</v>
      </c>
      <c r="S24" s="22">
        <v>840.2635381033001</v>
      </c>
      <c r="T24" s="22">
        <v>873.6270156578639</v>
      </c>
      <c r="U24" s="22"/>
      <c r="V24" s="22">
        <v>815.2542372881356</v>
      </c>
    </row>
    <row r="25" spans="1:22" ht="15" customHeight="1">
      <c r="A25" s="14">
        <v>22</v>
      </c>
      <c r="B25" s="26">
        <v>4</v>
      </c>
      <c r="C25" s="36" t="s">
        <v>77</v>
      </c>
      <c r="D25" s="37" t="s">
        <v>78</v>
      </c>
      <c r="E25" s="27" t="s">
        <v>13</v>
      </c>
      <c r="F25" s="24" t="s">
        <v>33</v>
      </c>
      <c r="G25" s="25">
        <v>1999</v>
      </c>
      <c r="H25" s="21" t="s">
        <v>242</v>
      </c>
      <c r="I25" s="15">
        <f t="shared" si="0"/>
        <v>6493.938461383626</v>
      </c>
      <c r="J25" s="14">
        <f t="shared" si="1"/>
        <v>7</v>
      </c>
      <c r="K25" s="30">
        <v>876.1492698756084</v>
      </c>
      <c r="L25" s="22">
        <v>936.3171355498722</v>
      </c>
      <c r="M25" s="22"/>
      <c r="N25" s="22">
        <v>966.8779900795398</v>
      </c>
      <c r="O25" s="22"/>
      <c r="P25" s="40"/>
      <c r="Q25" s="22"/>
      <c r="R25" s="22"/>
      <c r="S25" s="22">
        <v>937.1167700198101</v>
      </c>
      <c r="T25" s="22">
        <v>941.321959959492</v>
      </c>
      <c r="U25" s="22">
        <v>914.9688952213374</v>
      </c>
      <c r="V25" s="22">
        <v>921.1864406779662</v>
      </c>
    </row>
    <row r="26" spans="1:22" ht="15" customHeight="1">
      <c r="A26" s="14">
        <v>23</v>
      </c>
      <c r="B26" s="26">
        <v>2</v>
      </c>
      <c r="C26" s="36" t="s">
        <v>199</v>
      </c>
      <c r="D26" s="37" t="s">
        <v>235</v>
      </c>
      <c r="E26" s="27" t="s">
        <v>11</v>
      </c>
      <c r="F26" s="24" t="s">
        <v>234</v>
      </c>
      <c r="G26" s="25">
        <v>1991</v>
      </c>
      <c r="H26" s="21" t="s">
        <v>243</v>
      </c>
      <c r="I26" s="15">
        <f t="shared" si="0"/>
        <v>6483.593531245519</v>
      </c>
      <c r="J26" s="14">
        <f t="shared" si="1"/>
        <v>7</v>
      </c>
      <c r="K26" s="30"/>
      <c r="L26" s="22"/>
      <c r="M26" s="22">
        <v>910.3753912661327</v>
      </c>
      <c r="N26" s="22">
        <v>927.4529658653988</v>
      </c>
      <c r="O26" s="22"/>
      <c r="P26" s="40"/>
      <c r="Q26" s="22">
        <v>904.2957563134602</v>
      </c>
      <c r="R26" s="22">
        <v>888</v>
      </c>
      <c r="S26" s="22">
        <v>950.8422991564597</v>
      </c>
      <c r="T26" s="22">
        <v>970</v>
      </c>
      <c r="U26" s="22"/>
      <c r="V26" s="22">
        <v>932.6271186440678</v>
      </c>
    </row>
    <row r="27" spans="1:22" ht="15" customHeight="1">
      <c r="A27" s="14">
        <v>24</v>
      </c>
      <c r="B27" s="26">
        <v>3</v>
      </c>
      <c r="C27" s="36" t="s">
        <v>81</v>
      </c>
      <c r="D27" s="37" t="s">
        <v>82</v>
      </c>
      <c r="E27" s="27" t="s">
        <v>267</v>
      </c>
      <c r="F27" s="24" t="s">
        <v>19</v>
      </c>
      <c r="G27" s="25">
        <v>1996</v>
      </c>
      <c r="H27" s="21" t="s">
        <v>243</v>
      </c>
      <c r="I27" s="15">
        <f t="shared" si="0"/>
        <v>6476.5304179831755</v>
      </c>
      <c r="J27" s="14">
        <f t="shared" si="1"/>
        <v>7</v>
      </c>
      <c r="K27" s="30">
        <v>904.8134126554895</v>
      </c>
      <c r="L27" s="22">
        <v>964.9616368286446</v>
      </c>
      <c r="M27" s="22">
        <v>969.3971586679462</v>
      </c>
      <c r="N27" s="22">
        <v>980.5797696966139</v>
      </c>
      <c r="O27" s="22"/>
      <c r="P27" s="40"/>
      <c r="Q27" s="22">
        <v>913.2257224681073</v>
      </c>
      <c r="R27" s="22">
        <v>920.2476329206117</v>
      </c>
      <c r="S27" s="22"/>
      <c r="T27" s="22"/>
      <c r="U27" s="22"/>
      <c r="V27" s="22">
        <v>823.3050847457627</v>
      </c>
    </row>
    <row r="28" spans="1:22" ht="15" customHeight="1">
      <c r="A28" s="14">
        <v>25</v>
      </c>
      <c r="B28" s="26">
        <v>3</v>
      </c>
      <c r="C28" s="36" t="s">
        <v>221</v>
      </c>
      <c r="D28" s="37" t="s">
        <v>204</v>
      </c>
      <c r="E28" s="27" t="s">
        <v>5</v>
      </c>
      <c r="F28" s="24" t="s">
        <v>22</v>
      </c>
      <c r="G28" s="25">
        <v>1988</v>
      </c>
      <c r="H28" s="21" t="s">
        <v>244</v>
      </c>
      <c r="I28" s="15">
        <f t="shared" si="0"/>
        <v>6361.000576695828</v>
      </c>
      <c r="J28" s="14">
        <f t="shared" si="1"/>
        <v>7</v>
      </c>
      <c r="K28" s="30"/>
      <c r="L28" s="22">
        <v>902.8132992327368</v>
      </c>
      <c r="M28" s="22">
        <v>938.7651685695579</v>
      </c>
      <c r="N28" s="22">
        <v>947</v>
      </c>
      <c r="O28" s="22">
        <v>955</v>
      </c>
      <c r="P28" s="40"/>
      <c r="Q28" s="22"/>
      <c r="R28" s="22">
        <v>836</v>
      </c>
      <c r="S28" s="22"/>
      <c r="T28" s="22"/>
      <c r="U28" s="22">
        <v>876.4221088935334</v>
      </c>
      <c r="V28" s="22">
        <v>905</v>
      </c>
    </row>
    <row r="29" spans="1:22" ht="15" customHeight="1">
      <c r="A29" s="14">
        <v>26</v>
      </c>
      <c r="B29" s="26">
        <v>4</v>
      </c>
      <c r="C29" s="36" t="s">
        <v>120</v>
      </c>
      <c r="D29" s="37" t="s">
        <v>201</v>
      </c>
      <c r="E29" s="27" t="s">
        <v>7</v>
      </c>
      <c r="F29" s="24" t="s">
        <v>19</v>
      </c>
      <c r="G29" s="25">
        <v>1984</v>
      </c>
      <c r="H29" s="21" t="s">
        <v>244</v>
      </c>
      <c r="I29" s="15">
        <f t="shared" si="0"/>
        <v>6277.689690232181</v>
      </c>
      <c r="J29" s="14">
        <f t="shared" si="1"/>
        <v>8</v>
      </c>
      <c r="K29" s="30">
        <v>871.5521903731747</v>
      </c>
      <c r="L29" s="22"/>
      <c r="M29" s="22">
        <v>445.40769516303106</v>
      </c>
      <c r="N29" s="22">
        <v>944.6816941093599</v>
      </c>
      <c r="O29" s="22"/>
      <c r="P29" s="40"/>
      <c r="Q29" s="22"/>
      <c r="R29" s="22">
        <v>232.54840495049044</v>
      </c>
      <c r="S29" s="22">
        <v>952.095942168579</v>
      </c>
      <c r="T29" s="22">
        <v>977.525901690426</v>
      </c>
      <c r="U29" s="22">
        <v>916.165997370341</v>
      </c>
      <c r="V29" s="22">
        <v>937.7118644067797</v>
      </c>
    </row>
    <row r="30" spans="1:22" ht="15" customHeight="1">
      <c r="A30" s="14">
        <v>27</v>
      </c>
      <c r="B30" s="26">
        <v>3</v>
      </c>
      <c r="C30" s="36" t="s">
        <v>100</v>
      </c>
      <c r="D30" s="37" t="s">
        <v>69</v>
      </c>
      <c r="E30" s="27" t="s">
        <v>7</v>
      </c>
      <c r="F30" s="24" t="s">
        <v>21</v>
      </c>
      <c r="G30" s="25">
        <v>1970</v>
      </c>
      <c r="H30" s="21" t="s">
        <v>247</v>
      </c>
      <c r="I30" s="15">
        <f t="shared" si="0"/>
        <v>6226.722615879005</v>
      </c>
      <c r="J30" s="14">
        <f t="shared" si="1"/>
        <v>8</v>
      </c>
      <c r="K30" s="30">
        <v>737.6960519199566</v>
      </c>
      <c r="L30" s="22"/>
      <c r="M30" s="22">
        <v>792.1827493116406</v>
      </c>
      <c r="N30" s="22">
        <v>823</v>
      </c>
      <c r="O30" s="22">
        <v>797</v>
      </c>
      <c r="P30" s="40"/>
      <c r="Q30" s="22">
        <v>744</v>
      </c>
      <c r="R30" s="22"/>
      <c r="S30" s="22"/>
      <c r="T30" s="22">
        <v>819.7203396432187</v>
      </c>
      <c r="U30" s="22">
        <v>742.7844919533418</v>
      </c>
      <c r="V30" s="22">
        <v>770.3389830508474</v>
      </c>
    </row>
    <row r="31" spans="1:22" ht="15" customHeight="1">
      <c r="A31" s="14">
        <v>28</v>
      </c>
      <c r="B31" s="26">
        <v>4</v>
      </c>
      <c r="C31" s="36" t="s">
        <v>103</v>
      </c>
      <c r="D31" s="37" t="s">
        <v>104</v>
      </c>
      <c r="E31" s="27" t="s">
        <v>13</v>
      </c>
      <c r="F31" s="24" t="s">
        <v>33</v>
      </c>
      <c r="G31" s="25">
        <v>1979</v>
      </c>
      <c r="H31" s="21" t="s">
        <v>245</v>
      </c>
      <c r="I31" s="15">
        <f t="shared" si="0"/>
        <v>5934.988803454636</v>
      </c>
      <c r="J31" s="14">
        <f t="shared" si="1"/>
        <v>7</v>
      </c>
      <c r="K31" s="30">
        <v>877.5013520822066</v>
      </c>
      <c r="L31" s="22">
        <v>922.2506393861895</v>
      </c>
      <c r="M31" s="22">
        <v>436.28844279815786</v>
      </c>
      <c r="N31" s="22">
        <v>917.0237641004568</v>
      </c>
      <c r="O31" s="22">
        <v>949</v>
      </c>
      <c r="P31" s="40"/>
      <c r="Q31" s="22"/>
      <c r="R31" s="22"/>
      <c r="S31" s="22"/>
      <c r="T31" s="22">
        <v>947.1449715665655</v>
      </c>
      <c r="U31" s="22">
        <v>885.7796335210585</v>
      </c>
      <c r="V31" s="22"/>
    </row>
    <row r="32" spans="1:22" ht="15" customHeight="1">
      <c r="A32" s="14">
        <v>29</v>
      </c>
      <c r="B32" s="26">
        <v>1</v>
      </c>
      <c r="C32" s="36" t="s">
        <v>96</v>
      </c>
      <c r="D32" s="37" t="s">
        <v>133</v>
      </c>
      <c r="E32" s="27" t="s">
        <v>8</v>
      </c>
      <c r="F32" s="24" t="s">
        <v>22</v>
      </c>
      <c r="G32" s="25">
        <v>1944</v>
      </c>
      <c r="H32" s="21" t="s">
        <v>251</v>
      </c>
      <c r="I32" s="15">
        <f t="shared" si="0"/>
        <v>5703.654478294621</v>
      </c>
      <c r="J32" s="14">
        <f t="shared" si="1"/>
        <v>8</v>
      </c>
      <c r="K32" s="30"/>
      <c r="L32" s="22">
        <v>727.8772378516624</v>
      </c>
      <c r="M32" s="22"/>
      <c r="N32" s="22">
        <v>750.43291949165</v>
      </c>
      <c r="O32" s="22"/>
      <c r="P32" s="40"/>
      <c r="Q32" s="22">
        <v>682</v>
      </c>
      <c r="R32" s="22">
        <v>682</v>
      </c>
      <c r="S32" s="22">
        <v>737</v>
      </c>
      <c r="T32" s="22">
        <v>763</v>
      </c>
      <c r="U32" s="22">
        <v>663.6748294258846</v>
      </c>
      <c r="V32" s="22">
        <v>697.669491525424</v>
      </c>
    </row>
    <row r="33" spans="1:22" ht="15" customHeight="1">
      <c r="A33" s="14">
        <v>30</v>
      </c>
      <c r="B33" s="26">
        <v>2</v>
      </c>
      <c r="C33" s="36" t="s">
        <v>197</v>
      </c>
      <c r="D33" s="37" t="s">
        <v>225</v>
      </c>
      <c r="E33" s="27" t="s">
        <v>7</v>
      </c>
      <c r="F33" s="24"/>
      <c r="G33" s="25">
        <v>1965</v>
      </c>
      <c r="H33" s="21" t="s">
        <v>248</v>
      </c>
      <c r="I33" s="15">
        <f t="shared" si="0"/>
        <v>5682.920395555029</v>
      </c>
      <c r="J33" s="14">
        <f t="shared" si="1"/>
        <v>7</v>
      </c>
      <c r="K33" s="30"/>
      <c r="L33" s="22">
        <v>807.393861892583</v>
      </c>
      <c r="M33" s="22">
        <v>832.9416934984798</v>
      </c>
      <c r="N33" s="22"/>
      <c r="O33" s="22"/>
      <c r="P33" s="40"/>
      <c r="Q33" s="22"/>
      <c r="R33" s="22">
        <v>768.3903860160234</v>
      </c>
      <c r="S33" s="22">
        <v>820.1208462214454</v>
      </c>
      <c r="T33" s="22">
        <v>850.1207447222871</v>
      </c>
      <c r="U33" s="22">
        <v>788.2748971025144</v>
      </c>
      <c r="V33" s="22">
        <v>815.6779661016949</v>
      </c>
    </row>
    <row r="34" spans="1:22" ht="15" customHeight="1">
      <c r="A34" s="14">
        <v>31</v>
      </c>
      <c r="B34" s="26">
        <v>2</v>
      </c>
      <c r="C34" s="36" t="s">
        <v>65</v>
      </c>
      <c r="D34" s="37" t="s">
        <v>211</v>
      </c>
      <c r="E34" s="27" t="s">
        <v>5</v>
      </c>
      <c r="F34" s="24" t="s">
        <v>9</v>
      </c>
      <c r="G34" s="25">
        <v>1944</v>
      </c>
      <c r="H34" s="21" t="s">
        <v>251</v>
      </c>
      <c r="I34" s="15">
        <f t="shared" si="0"/>
        <v>5521.873366920834</v>
      </c>
      <c r="J34" s="14">
        <f t="shared" si="1"/>
        <v>10</v>
      </c>
      <c r="K34" s="30">
        <v>508.9237425635479</v>
      </c>
      <c r="L34" s="22">
        <v>598.7212276214835</v>
      </c>
      <c r="M34" s="22">
        <v>567.2955326152272</v>
      </c>
      <c r="N34" s="22">
        <v>581.3301634821402</v>
      </c>
      <c r="O34" s="22">
        <v>632</v>
      </c>
      <c r="P34" s="40"/>
      <c r="Q34" s="22">
        <v>545.1965633949493</v>
      </c>
      <c r="R34" s="22"/>
      <c r="S34" s="22">
        <v>545.3843595001315</v>
      </c>
      <c r="T34" s="22">
        <v>594.9793565474799</v>
      </c>
      <c r="U34" s="22">
        <v>500.3729296704508</v>
      </c>
      <c r="V34" s="22">
        <v>447.6694915254238</v>
      </c>
    </row>
    <row r="35" spans="1:22" ht="15" customHeight="1">
      <c r="A35" s="14">
        <v>31</v>
      </c>
      <c r="B35" s="26">
        <v>4</v>
      </c>
      <c r="C35" s="36" t="s">
        <v>83</v>
      </c>
      <c r="D35" s="37" t="s">
        <v>84</v>
      </c>
      <c r="E35" s="27" t="s">
        <v>5</v>
      </c>
      <c r="F35" s="24" t="s">
        <v>218</v>
      </c>
      <c r="G35" s="25">
        <v>1973</v>
      </c>
      <c r="H35" s="21" t="s">
        <v>247</v>
      </c>
      <c r="I35" s="15">
        <f t="shared" si="0"/>
        <v>5521.788324780275</v>
      </c>
      <c r="J35" s="14">
        <f t="shared" si="1"/>
        <v>6</v>
      </c>
      <c r="K35" s="30">
        <v>883.9913466738777</v>
      </c>
      <c r="L35" s="22">
        <v>921.9948849104861</v>
      </c>
      <c r="M35" s="22">
        <v>953.6287971873683</v>
      </c>
      <c r="N35" s="22"/>
      <c r="O35" s="22"/>
      <c r="P35" s="40"/>
      <c r="Q35" s="22"/>
      <c r="R35" s="22">
        <v>898.6404467103666</v>
      </c>
      <c r="S35" s="22"/>
      <c r="T35" s="22">
        <v>964.3803069252941</v>
      </c>
      <c r="U35" s="22"/>
      <c r="V35" s="22">
        <v>899.1525423728814</v>
      </c>
    </row>
    <row r="36" spans="1:22" ht="15" customHeight="1">
      <c r="A36" s="14">
        <v>33</v>
      </c>
      <c r="B36" s="26">
        <v>3</v>
      </c>
      <c r="C36" s="36" t="s">
        <v>116</v>
      </c>
      <c r="D36" s="37" t="s">
        <v>117</v>
      </c>
      <c r="E36" s="27" t="s">
        <v>6</v>
      </c>
      <c r="F36" s="24" t="s">
        <v>18</v>
      </c>
      <c r="G36" s="25">
        <v>1964</v>
      </c>
      <c r="H36" s="21" t="s">
        <v>248</v>
      </c>
      <c r="I36" s="15">
        <f aca="true" t="shared" si="2" ref="I36:I67">SUM(K36:V36)</f>
        <v>5427.229692647621</v>
      </c>
      <c r="J36" s="14">
        <f aca="true" t="shared" si="3" ref="J36:J67">COUNT(K36:V36)</f>
        <v>7</v>
      </c>
      <c r="K36" s="30">
        <v>786.6414277988101</v>
      </c>
      <c r="L36" s="22">
        <v>818.4143222506395</v>
      </c>
      <c r="M36" s="22">
        <v>409.5650784163116</v>
      </c>
      <c r="N36" s="22">
        <v>839.3550722510835</v>
      </c>
      <c r="O36" s="22"/>
      <c r="P36" s="40"/>
      <c r="Q36" s="22"/>
      <c r="R36" s="22"/>
      <c r="S36" s="22">
        <v>847.4999131138505</v>
      </c>
      <c r="T36" s="22">
        <v>891.8555737321803</v>
      </c>
      <c r="U36" s="22"/>
      <c r="V36" s="22">
        <v>833.8983050847459</v>
      </c>
    </row>
    <row r="37" spans="1:22" ht="15" customHeight="1">
      <c r="A37" s="14">
        <v>34</v>
      </c>
      <c r="B37" s="26">
        <v>4</v>
      </c>
      <c r="C37" s="36" t="s">
        <v>186</v>
      </c>
      <c r="D37" s="37" t="s">
        <v>200</v>
      </c>
      <c r="E37" s="27" t="s">
        <v>7</v>
      </c>
      <c r="F37" s="24" t="s">
        <v>22</v>
      </c>
      <c r="G37" s="25">
        <v>1989</v>
      </c>
      <c r="H37" s="21" t="s">
        <v>243</v>
      </c>
      <c r="I37" s="15">
        <f t="shared" si="2"/>
        <v>5226.991999980859</v>
      </c>
      <c r="J37" s="14">
        <f t="shared" si="3"/>
        <v>6</v>
      </c>
      <c r="K37" s="30">
        <v>924.5538128718226</v>
      </c>
      <c r="L37" s="22"/>
      <c r="M37" s="22">
        <v>425.6740811210192</v>
      </c>
      <c r="N37" s="22">
        <v>973.4965219688297</v>
      </c>
      <c r="O37" s="22"/>
      <c r="P37" s="40"/>
      <c r="Q37" s="22"/>
      <c r="R37" s="22"/>
      <c r="S37" s="22"/>
      <c r="T37" s="22">
        <v>1000</v>
      </c>
      <c r="U37" s="22">
        <v>935.4709738496961</v>
      </c>
      <c r="V37" s="22">
        <v>967.7966101694915</v>
      </c>
    </row>
    <row r="38" spans="1:22" ht="15" customHeight="1">
      <c r="A38" s="14">
        <v>35</v>
      </c>
      <c r="B38" s="26">
        <v>5</v>
      </c>
      <c r="C38" s="36" t="s">
        <v>76</v>
      </c>
      <c r="D38" s="37" t="s">
        <v>268</v>
      </c>
      <c r="E38" s="27" t="s">
        <v>5</v>
      </c>
      <c r="F38" s="24" t="s">
        <v>22</v>
      </c>
      <c r="G38" s="25">
        <v>1987</v>
      </c>
      <c r="H38" s="21" t="s">
        <v>244</v>
      </c>
      <c r="I38" s="15">
        <f t="shared" si="2"/>
        <v>5223.7768802207</v>
      </c>
      <c r="J38" s="14">
        <f t="shared" si="3"/>
        <v>6</v>
      </c>
      <c r="K38" s="30"/>
      <c r="L38" s="22"/>
      <c r="M38" s="22"/>
      <c r="N38" s="22">
        <v>873.6951268429652</v>
      </c>
      <c r="O38" s="22">
        <v>882</v>
      </c>
      <c r="P38" s="40"/>
      <c r="Q38" s="22"/>
      <c r="R38" s="22">
        <v>835</v>
      </c>
      <c r="S38" s="22">
        <v>885</v>
      </c>
      <c r="T38" s="22">
        <v>900</v>
      </c>
      <c r="U38" s="22">
        <v>848.0817533777347</v>
      </c>
      <c r="V38" s="22"/>
    </row>
    <row r="39" spans="1:22" ht="15" customHeight="1">
      <c r="A39" s="14">
        <v>36</v>
      </c>
      <c r="B39" s="26">
        <v>4</v>
      </c>
      <c r="C39" s="36" t="s">
        <v>122</v>
      </c>
      <c r="D39" s="37" t="s">
        <v>273</v>
      </c>
      <c r="E39" s="27" t="s">
        <v>10</v>
      </c>
      <c r="F39" s="24" t="s">
        <v>238</v>
      </c>
      <c r="G39" s="25">
        <v>1963</v>
      </c>
      <c r="H39" s="21" t="s">
        <v>249</v>
      </c>
      <c r="I39" s="15">
        <f t="shared" si="2"/>
        <v>4988.684323313989</v>
      </c>
      <c r="J39" s="14">
        <f t="shared" si="3"/>
        <v>6</v>
      </c>
      <c r="K39" s="30"/>
      <c r="L39" s="22"/>
      <c r="M39" s="22"/>
      <c r="N39" s="22"/>
      <c r="O39" s="22">
        <v>853.9726299580261</v>
      </c>
      <c r="P39" s="40"/>
      <c r="Q39" s="22">
        <v>817.5735485550637</v>
      </c>
      <c r="R39" s="22">
        <v>806.9919883466861</v>
      </c>
      <c r="S39" s="22">
        <v>856.1239840526679</v>
      </c>
      <c r="T39" s="22">
        <v>877.3272571473084</v>
      </c>
      <c r="U39" s="22"/>
      <c r="V39" s="22">
        <v>776.6949152542372</v>
      </c>
    </row>
    <row r="40" spans="1:22" ht="15" customHeight="1">
      <c r="A40" s="14">
        <v>37</v>
      </c>
      <c r="B40" s="26">
        <v>6</v>
      </c>
      <c r="C40" s="36" t="s">
        <v>76</v>
      </c>
      <c r="D40" s="37" t="s">
        <v>191</v>
      </c>
      <c r="E40" s="27" t="s">
        <v>7</v>
      </c>
      <c r="F40" s="24" t="s">
        <v>22</v>
      </c>
      <c r="G40" s="25">
        <v>1988</v>
      </c>
      <c r="H40" s="21" t="s">
        <v>244</v>
      </c>
      <c r="I40" s="15">
        <f t="shared" si="2"/>
        <v>4882.4380907794875</v>
      </c>
      <c r="J40" s="14">
        <f t="shared" si="3"/>
        <v>6</v>
      </c>
      <c r="K40" s="30"/>
      <c r="L40" s="22">
        <v>877.4936061381075</v>
      </c>
      <c r="M40" s="22">
        <v>896.9871386674081</v>
      </c>
      <c r="N40" s="22">
        <v>844.8900824748318</v>
      </c>
      <c r="O40" s="22"/>
      <c r="P40" s="40"/>
      <c r="Q40" s="22"/>
      <c r="R40" s="22"/>
      <c r="S40" s="22">
        <v>863</v>
      </c>
      <c r="T40" s="22">
        <v>935.3236737555502</v>
      </c>
      <c r="U40" s="22"/>
      <c r="V40" s="22">
        <v>464.7435897435898</v>
      </c>
    </row>
    <row r="41" spans="1:22" ht="15" customHeight="1">
      <c r="A41" s="14">
        <v>38</v>
      </c>
      <c r="B41" s="26">
        <v>5</v>
      </c>
      <c r="C41" s="36" t="s">
        <v>66</v>
      </c>
      <c r="D41" s="37" t="s">
        <v>67</v>
      </c>
      <c r="E41" s="27" t="s">
        <v>7</v>
      </c>
      <c r="F41" s="24" t="s">
        <v>213</v>
      </c>
      <c r="G41" s="25">
        <v>1992</v>
      </c>
      <c r="H41" s="21" t="s">
        <v>243</v>
      </c>
      <c r="I41" s="15">
        <f t="shared" si="2"/>
        <v>4850.965364589968</v>
      </c>
      <c r="J41" s="14">
        <f t="shared" si="3"/>
        <v>5</v>
      </c>
      <c r="K41" s="30">
        <v>956.4629529475393</v>
      </c>
      <c r="L41" s="22">
        <v>983.375959079284</v>
      </c>
      <c r="M41" s="22"/>
      <c r="N41" s="22"/>
      <c r="O41" s="22"/>
      <c r="P41" s="40"/>
      <c r="Q41" s="22"/>
      <c r="R41" s="22"/>
      <c r="S41" s="22">
        <v>979.0505081598507</v>
      </c>
      <c r="T41" s="22">
        <v>988.4318766066838</v>
      </c>
      <c r="U41" s="22"/>
      <c r="V41" s="22">
        <v>943.6440677966102</v>
      </c>
    </row>
    <row r="42" spans="1:22" ht="15" customHeight="1">
      <c r="A42" s="14">
        <v>39</v>
      </c>
      <c r="B42" s="26">
        <v>5</v>
      </c>
      <c r="C42" s="36" t="s">
        <v>71</v>
      </c>
      <c r="D42" s="37" t="s">
        <v>87</v>
      </c>
      <c r="E42" s="27" t="s">
        <v>7</v>
      </c>
      <c r="F42" s="24" t="s">
        <v>22</v>
      </c>
      <c r="G42" s="25">
        <v>1960</v>
      </c>
      <c r="H42" s="21" t="s">
        <v>249</v>
      </c>
      <c r="I42" s="15">
        <f t="shared" si="2"/>
        <v>4786.924297584217</v>
      </c>
      <c r="J42" s="14">
        <f t="shared" si="3"/>
        <v>7</v>
      </c>
      <c r="K42" s="30">
        <v>682.2606814494321</v>
      </c>
      <c r="L42" s="22"/>
      <c r="M42" s="22"/>
      <c r="N42" s="22">
        <v>743.3129836713529</v>
      </c>
      <c r="O42" s="22"/>
      <c r="P42" s="40"/>
      <c r="Q42" s="22">
        <v>636.1103879198125</v>
      </c>
      <c r="R42" s="22">
        <v>597.2323379461035</v>
      </c>
      <c r="S42" s="22">
        <v>703.5841777839563</v>
      </c>
      <c r="T42" s="22">
        <v>749</v>
      </c>
      <c r="U42" s="22"/>
      <c r="V42" s="22">
        <v>675.4237288135593</v>
      </c>
    </row>
    <row r="43" spans="1:22" ht="15" customHeight="1">
      <c r="A43" s="14">
        <v>40</v>
      </c>
      <c r="B43" s="26">
        <v>6</v>
      </c>
      <c r="C43" s="36" t="s">
        <v>121</v>
      </c>
      <c r="D43" s="37" t="s">
        <v>227</v>
      </c>
      <c r="E43" s="27" t="s">
        <v>13</v>
      </c>
      <c r="F43" s="24" t="s">
        <v>33</v>
      </c>
      <c r="G43" s="25">
        <v>1959</v>
      </c>
      <c r="H43" s="21" t="s">
        <v>249</v>
      </c>
      <c r="I43" s="15">
        <f t="shared" si="2"/>
        <v>4782.582253041287</v>
      </c>
      <c r="J43" s="14">
        <f t="shared" si="3"/>
        <v>6</v>
      </c>
      <c r="K43" s="30"/>
      <c r="L43" s="22">
        <v>734.7826086956524</v>
      </c>
      <c r="M43" s="22"/>
      <c r="N43" s="22">
        <v>795.811198184184</v>
      </c>
      <c r="O43" s="22">
        <v>807</v>
      </c>
      <c r="P43" s="40"/>
      <c r="Q43" s="22"/>
      <c r="R43" s="22"/>
      <c r="S43" s="22">
        <v>791.0983898755294</v>
      </c>
      <c r="T43" s="22">
        <v>844.3561579808365</v>
      </c>
      <c r="U43" s="22"/>
      <c r="V43" s="22">
        <v>809.5338983050847</v>
      </c>
    </row>
    <row r="44" spans="1:22" ht="15" customHeight="1">
      <c r="A44" s="14">
        <v>41</v>
      </c>
      <c r="B44" s="26">
        <v>5</v>
      </c>
      <c r="C44" s="36" t="s">
        <v>134</v>
      </c>
      <c r="D44" s="37" t="s">
        <v>135</v>
      </c>
      <c r="E44" s="27" t="s">
        <v>15</v>
      </c>
      <c r="F44" s="24" t="s">
        <v>0</v>
      </c>
      <c r="G44" s="25">
        <v>1973</v>
      </c>
      <c r="H44" s="21" t="s">
        <v>247</v>
      </c>
      <c r="I44" s="15">
        <f t="shared" si="2"/>
        <v>4761.508558904193</v>
      </c>
      <c r="J44" s="14">
        <f t="shared" si="3"/>
        <v>7</v>
      </c>
      <c r="K44" s="30">
        <v>702.5419145484045</v>
      </c>
      <c r="L44" s="22">
        <v>744.5012787723786</v>
      </c>
      <c r="M44" s="22">
        <v>363.9459555932874</v>
      </c>
      <c r="N44" s="22"/>
      <c r="O44" s="22"/>
      <c r="P44" s="40"/>
      <c r="Q44" s="22">
        <v>742.4108305128872</v>
      </c>
      <c r="R44" s="22"/>
      <c r="S44" s="22"/>
      <c r="T44" s="22">
        <v>786.4765911038404</v>
      </c>
      <c r="U44" s="22">
        <v>716.7591070174628</v>
      </c>
      <c r="V44" s="22">
        <v>704.8728813559322</v>
      </c>
    </row>
    <row r="45" spans="1:22" ht="15" customHeight="1">
      <c r="A45" s="14">
        <v>42</v>
      </c>
      <c r="B45" s="26">
        <v>5</v>
      </c>
      <c r="C45" s="36" t="s">
        <v>132</v>
      </c>
      <c r="D45" s="37" t="s">
        <v>164</v>
      </c>
      <c r="E45" s="27" t="s">
        <v>166</v>
      </c>
      <c r="F45" s="24" t="s">
        <v>22</v>
      </c>
      <c r="G45" s="25">
        <v>1979</v>
      </c>
      <c r="H45" s="21" t="s">
        <v>245</v>
      </c>
      <c r="I45" s="15">
        <f t="shared" si="2"/>
        <v>4627.4796906339325</v>
      </c>
      <c r="J45" s="14">
        <f t="shared" si="3"/>
        <v>6</v>
      </c>
      <c r="K45" s="30">
        <v>727.149810708491</v>
      </c>
      <c r="L45" s="22">
        <v>798.4654731457802</v>
      </c>
      <c r="M45" s="22"/>
      <c r="N45" s="22">
        <v>821</v>
      </c>
      <c r="O45" s="22"/>
      <c r="P45" s="40"/>
      <c r="Q45" s="22">
        <v>765</v>
      </c>
      <c r="R45" s="22"/>
      <c r="S45" s="22"/>
      <c r="T45" s="22">
        <v>804</v>
      </c>
      <c r="U45" s="22"/>
      <c r="V45" s="22">
        <v>711.8644067796608</v>
      </c>
    </row>
    <row r="46" spans="1:22" ht="15" customHeight="1">
      <c r="A46" s="14">
        <v>43</v>
      </c>
      <c r="B46" s="26">
        <v>7</v>
      </c>
      <c r="C46" s="36" t="s">
        <v>99</v>
      </c>
      <c r="D46" s="37" t="s">
        <v>63</v>
      </c>
      <c r="E46" s="27" t="s">
        <v>5</v>
      </c>
      <c r="F46" s="24" t="s">
        <v>21</v>
      </c>
      <c r="G46" s="25">
        <v>1974</v>
      </c>
      <c r="H46" s="21" t="s">
        <v>246</v>
      </c>
      <c r="I46" s="15">
        <f t="shared" si="2"/>
        <v>4557.021823911682</v>
      </c>
      <c r="J46" s="14">
        <f t="shared" si="3"/>
        <v>6</v>
      </c>
      <c r="K46" s="30">
        <v>836.3980530016225</v>
      </c>
      <c r="L46" s="22">
        <v>859.3350383631715</v>
      </c>
      <c r="M46" s="22">
        <v>220.00613592057292</v>
      </c>
      <c r="N46" s="22"/>
      <c r="O46" s="22"/>
      <c r="P46" s="40"/>
      <c r="Q46" s="22">
        <v>872.5852642541006</v>
      </c>
      <c r="R46" s="22"/>
      <c r="S46" s="22">
        <v>896.4515696603497</v>
      </c>
      <c r="T46" s="22"/>
      <c r="U46" s="22"/>
      <c r="V46" s="22">
        <v>872.2457627118645</v>
      </c>
    </row>
    <row r="47" spans="1:22" ht="15" customHeight="1">
      <c r="A47" s="14">
        <v>44</v>
      </c>
      <c r="B47" s="26">
        <v>7</v>
      </c>
      <c r="C47" s="36" t="s">
        <v>154</v>
      </c>
      <c r="D47" s="37" t="s">
        <v>70</v>
      </c>
      <c r="E47" s="27" t="s">
        <v>15</v>
      </c>
      <c r="F47" s="24" t="s">
        <v>0</v>
      </c>
      <c r="G47" s="25">
        <v>1959</v>
      </c>
      <c r="H47" s="21" t="s">
        <v>249</v>
      </c>
      <c r="I47" s="15">
        <f t="shared" si="2"/>
        <v>4555.657713041281</v>
      </c>
      <c r="J47" s="14">
        <f t="shared" si="3"/>
        <v>7</v>
      </c>
      <c r="K47" s="30">
        <v>702.5419145484045</v>
      </c>
      <c r="L47" s="22">
        <v>744.2455242966754</v>
      </c>
      <c r="M47" s="22">
        <v>363.99739284026896</v>
      </c>
      <c r="N47" s="22">
        <v>549</v>
      </c>
      <c r="O47" s="22"/>
      <c r="P47" s="40"/>
      <c r="Q47" s="22">
        <v>742</v>
      </c>
      <c r="R47" s="22"/>
      <c r="S47" s="22">
        <v>749</v>
      </c>
      <c r="T47" s="22"/>
      <c r="U47" s="22"/>
      <c r="V47" s="22">
        <v>704.8728813559322</v>
      </c>
    </row>
    <row r="48" spans="1:22" ht="15" customHeight="1">
      <c r="A48" s="14">
        <v>45</v>
      </c>
      <c r="B48" s="26">
        <v>7</v>
      </c>
      <c r="C48" s="36" t="s">
        <v>123</v>
      </c>
      <c r="D48" s="37" t="s">
        <v>220</v>
      </c>
      <c r="E48" s="27" t="s">
        <v>11</v>
      </c>
      <c r="F48" s="24" t="s">
        <v>234</v>
      </c>
      <c r="G48" s="25">
        <v>1986</v>
      </c>
      <c r="H48" s="21" t="s">
        <v>244</v>
      </c>
      <c r="I48" s="15">
        <f t="shared" si="2"/>
        <v>4539.87741978275</v>
      </c>
      <c r="J48" s="14">
        <f t="shared" si="3"/>
        <v>5</v>
      </c>
      <c r="K48" s="30"/>
      <c r="L48" s="22">
        <v>906.9053708439898</v>
      </c>
      <c r="M48" s="22">
        <v>942.0533736333713</v>
      </c>
      <c r="N48" s="22">
        <v>924.5717276667351</v>
      </c>
      <c r="O48" s="22"/>
      <c r="P48" s="40"/>
      <c r="Q48" s="22">
        <v>885.5506378547254</v>
      </c>
      <c r="R48" s="22">
        <v>880.7963097839282</v>
      </c>
      <c r="S48" s="22"/>
      <c r="T48" s="22"/>
      <c r="U48" s="22"/>
      <c r="V48" s="22"/>
    </row>
    <row r="49" spans="1:22" ht="15" customHeight="1">
      <c r="A49" s="14">
        <v>46</v>
      </c>
      <c r="B49" s="26">
        <v>6</v>
      </c>
      <c r="C49" s="36" t="s">
        <v>159</v>
      </c>
      <c r="D49" s="37" t="s">
        <v>203</v>
      </c>
      <c r="E49" s="27" t="s">
        <v>7</v>
      </c>
      <c r="F49" s="24" t="s">
        <v>22</v>
      </c>
      <c r="G49" s="25">
        <v>1971</v>
      </c>
      <c r="H49" s="21" t="s">
        <v>247</v>
      </c>
      <c r="I49" s="15">
        <f t="shared" si="2"/>
        <v>4512.463565910881</v>
      </c>
      <c r="J49" s="14">
        <f t="shared" si="3"/>
        <v>5</v>
      </c>
      <c r="K49" s="30">
        <v>842.0767982693347</v>
      </c>
      <c r="L49" s="22"/>
      <c r="M49" s="22"/>
      <c r="N49" s="22">
        <v>930</v>
      </c>
      <c r="O49" s="22"/>
      <c r="P49" s="40"/>
      <c r="Q49" s="22">
        <v>892.4238479562613</v>
      </c>
      <c r="R49" s="22"/>
      <c r="S49" s="22"/>
      <c r="T49" s="22">
        <v>947.9629196852846</v>
      </c>
      <c r="U49" s="22"/>
      <c r="V49" s="22">
        <v>900</v>
      </c>
    </row>
    <row r="50" spans="1:22" ht="15" customHeight="1">
      <c r="A50" s="14">
        <v>47</v>
      </c>
      <c r="B50" s="26">
        <v>4</v>
      </c>
      <c r="C50" s="36" t="s">
        <v>96</v>
      </c>
      <c r="D50" s="37" t="s">
        <v>97</v>
      </c>
      <c r="E50" s="27" t="s">
        <v>8</v>
      </c>
      <c r="F50" s="24" t="s">
        <v>17</v>
      </c>
      <c r="G50" s="25">
        <v>1966</v>
      </c>
      <c r="H50" s="21" t="s">
        <v>248</v>
      </c>
      <c r="I50" s="15">
        <f t="shared" si="2"/>
        <v>4446.4820664677845</v>
      </c>
      <c r="J50" s="14">
        <f t="shared" si="3"/>
        <v>5</v>
      </c>
      <c r="K50" s="30"/>
      <c r="L50" s="22">
        <v>898.46547314578</v>
      </c>
      <c r="M50" s="22"/>
      <c r="N50" s="22">
        <v>889</v>
      </c>
      <c r="O50" s="22"/>
      <c r="P50" s="40"/>
      <c r="Q50" s="22">
        <v>844</v>
      </c>
      <c r="R50" s="22"/>
      <c r="S50" s="22"/>
      <c r="T50" s="22">
        <v>920.7369323050557</v>
      </c>
      <c r="U50" s="22"/>
      <c r="V50" s="22">
        <v>894.2796610169491</v>
      </c>
    </row>
    <row r="51" spans="1:22" ht="15" customHeight="1">
      <c r="A51" s="14">
        <v>48</v>
      </c>
      <c r="B51" s="26">
        <v>1</v>
      </c>
      <c r="C51" s="36" t="s">
        <v>100</v>
      </c>
      <c r="D51" s="37" t="s">
        <v>101</v>
      </c>
      <c r="E51" s="27" t="s">
        <v>7</v>
      </c>
      <c r="F51" s="24" t="s">
        <v>22</v>
      </c>
      <c r="G51" s="25">
        <v>1957</v>
      </c>
      <c r="H51" s="21" t="s">
        <v>250</v>
      </c>
      <c r="I51" s="15">
        <f t="shared" si="2"/>
        <v>4356.153257536386</v>
      </c>
      <c r="J51" s="14">
        <f t="shared" si="3"/>
        <v>5</v>
      </c>
      <c r="K51" s="30"/>
      <c r="L51" s="22">
        <v>868.2864450127878</v>
      </c>
      <c r="M51" s="22"/>
      <c r="N51" s="22">
        <v>894.6464735405477</v>
      </c>
      <c r="O51" s="22"/>
      <c r="P51" s="40"/>
      <c r="Q51" s="22">
        <v>836</v>
      </c>
      <c r="R51" s="22"/>
      <c r="S51" s="22">
        <v>889</v>
      </c>
      <c r="T51" s="22"/>
      <c r="U51" s="22"/>
      <c r="V51" s="22">
        <v>868.2203389830509</v>
      </c>
    </row>
    <row r="52" spans="1:22" ht="15" customHeight="1">
      <c r="A52" s="14">
        <v>49</v>
      </c>
      <c r="B52" s="26">
        <v>6</v>
      </c>
      <c r="C52" s="36" t="s">
        <v>123</v>
      </c>
      <c r="D52" s="37" t="s">
        <v>207</v>
      </c>
      <c r="E52" s="27" t="s">
        <v>5</v>
      </c>
      <c r="F52" s="24" t="s">
        <v>214</v>
      </c>
      <c r="G52" s="25">
        <v>1978</v>
      </c>
      <c r="H52" s="21" t="s">
        <v>245</v>
      </c>
      <c r="I52" s="15">
        <f t="shared" si="2"/>
        <v>4309.831987801159</v>
      </c>
      <c r="J52" s="14">
        <f t="shared" si="3"/>
        <v>6</v>
      </c>
      <c r="K52" s="30">
        <v>663.0611141157381</v>
      </c>
      <c r="L52" s="22">
        <v>728.6445012787725</v>
      </c>
      <c r="M52" s="22"/>
      <c r="N52" s="22"/>
      <c r="O52" s="22"/>
      <c r="P52" s="40"/>
      <c r="Q52" s="22"/>
      <c r="R52" s="22"/>
      <c r="S52" s="22">
        <v>734.5280592613187</v>
      </c>
      <c r="T52" s="22">
        <v>756.6604346810002</v>
      </c>
      <c r="U52" s="22">
        <v>705.1158445660242</v>
      </c>
      <c r="V52" s="22">
        <v>721.8220338983051</v>
      </c>
    </row>
    <row r="53" spans="1:22" ht="15" customHeight="1">
      <c r="A53" s="14">
        <v>50</v>
      </c>
      <c r="B53" s="26">
        <v>8</v>
      </c>
      <c r="C53" s="36" t="s">
        <v>109</v>
      </c>
      <c r="D53" s="37" t="s">
        <v>236</v>
      </c>
      <c r="E53" s="27" t="s">
        <v>5</v>
      </c>
      <c r="F53" s="24" t="s">
        <v>9</v>
      </c>
      <c r="G53" s="25">
        <v>1974</v>
      </c>
      <c r="H53" s="21" t="s">
        <v>246</v>
      </c>
      <c r="I53" s="15">
        <f t="shared" si="2"/>
        <v>4296.828612987061</v>
      </c>
      <c r="J53" s="14">
        <f t="shared" si="3"/>
        <v>5</v>
      </c>
      <c r="K53" s="30"/>
      <c r="L53" s="22"/>
      <c r="M53" s="22">
        <v>897.2371453940464</v>
      </c>
      <c r="N53" s="22">
        <v>893</v>
      </c>
      <c r="O53" s="22">
        <v>891</v>
      </c>
      <c r="P53" s="40"/>
      <c r="Q53" s="22"/>
      <c r="R53" s="22"/>
      <c r="S53" s="22"/>
      <c r="T53" s="22">
        <v>892.4982472540313</v>
      </c>
      <c r="U53" s="22"/>
      <c r="V53" s="22">
        <v>723.0932203389832</v>
      </c>
    </row>
    <row r="54" spans="1:22" ht="15" customHeight="1">
      <c r="A54" s="14">
        <v>51</v>
      </c>
      <c r="B54" s="26">
        <v>7</v>
      </c>
      <c r="C54" s="36" t="s">
        <v>65</v>
      </c>
      <c r="D54" s="37" t="s">
        <v>224</v>
      </c>
      <c r="E54" s="27" t="s">
        <v>8</v>
      </c>
      <c r="F54" s="24" t="s">
        <v>219</v>
      </c>
      <c r="G54" s="25">
        <v>1979</v>
      </c>
      <c r="H54" s="21" t="s">
        <v>245</v>
      </c>
      <c r="I54" s="15">
        <f t="shared" si="2"/>
        <v>4135.1627234020025</v>
      </c>
      <c r="J54" s="14">
        <f t="shared" si="3"/>
        <v>5</v>
      </c>
      <c r="K54" s="30"/>
      <c r="L54" s="22">
        <v>832.4808184143224</v>
      </c>
      <c r="M54" s="22"/>
      <c r="N54" s="22"/>
      <c r="O54" s="22"/>
      <c r="P54" s="40"/>
      <c r="Q54" s="22">
        <v>830.799271023171</v>
      </c>
      <c r="R54" s="22">
        <v>818.6453022578296</v>
      </c>
      <c r="S54" s="22"/>
      <c r="T54" s="22">
        <v>851.5424164524421</v>
      </c>
      <c r="U54" s="22"/>
      <c r="V54" s="22">
        <v>801.6949152542373</v>
      </c>
    </row>
    <row r="55" spans="1:22" ht="15" customHeight="1">
      <c r="A55" s="14">
        <v>52</v>
      </c>
      <c r="B55" s="26">
        <v>5</v>
      </c>
      <c r="C55" s="36" t="s">
        <v>106</v>
      </c>
      <c r="D55" s="37" t="s">
        <v>107</v>
      </c>
      <c r="E55" s="27" t="s">
        <v>7</v>
      </c>
      <c r="F55" s="24" t="s">
        <v>22</v>
      </c>
      <c r="G55" s="25">
        <v>1966</v>
      </c>
      <c r="H55" s="21" t="s">
        <v>248</v>
      </c>
      <c r="I55" s="15">
        <f t="shared" si="2"/>
        <v>4127.292552198123</v>
      </c>
      <c r="J55" s="14">
        <f t="shared" si="3"/>
        <v>5</v>
      </c>
      <c r="K55" s="30">
        <v>799.6214169821526</v>
      </c>
      <c r="L55" s="22">
        <v>841.4322250639387</v>
      </c>
      <c r="M55" s="22"/>
      <c r="N55" s="22">
        <v>870.1681782160783</v>
      </c>
      <c r="O55" s="22"/>
      <c r="P55" s="40"/>
      <c r="Q55" s="22"/>
      <c r="R55" s="22">
        <v>811.7261471230881</v>
      </c>
      <c r="S55" s="22"/>
      <c r="T55" s="22"/>
      <c r="U55" s="22">
        <v>804.3445848128658</v>
      </c>
      <c r="V55" s="22"/>
    </row>
    <row r="56" spans="1:22" ht="15" customHeight="1">
      <c r="A56" s="14">
        <v>53</v>
      </c>
      <c r="B56" s="26">
        <v>7</v>
      </c>
      <c r="C56" s="36" t="s">
        <v>91</v>
      </c>
      <c r="D56" s="37" t="s">
        <v>139</v>
      </c>
      <c r="E56" s="27" t="s">
        <v>15</v>
      </c>
      <c r="F56" s="24" t="s">
        <v>18</v>
      </c>
      <c r="G56" s="25">
        <v>1972</v>
      </c>
      <c r="H56" s="21" t="s">
        <v>247</v>
      </c>
      <c r="I56" s="15">
        <f t="shared" si="2"/>
        <v>4090.505847279181</v>
      </c>
      <c r="J56" s="14">
        <f t="shared" si="3"/>
        <v>6</v>
      </c>
      <c r="K56" s="30">
        <v>689.5619253650622</v>
      </c>
      <c r="L56" s="22">
        <v>724.2966751918161</v>
      </c>
      <c r="M56" s="22">
        <v>628.0370772307775</v>
      </c>
      <c r="N56" s="22"/>
      <c r="O56" s="22"/>
      <c r="P56" s="40"/>
      <c r="Q56" s="22"/>
      <c r="R56" s="22">
        <v>666</v>
      </c>
      <c r="S56" s="22"/>
      <c r="T56" s="22">
        <v>736</v>
      </c>
      <c r="U56" s="22"/>
      <c r="V56" s="22">
        <v>646.6101694915255</v>
      </c>
    </row>
    <row r="57" spans="1:22" ht="15" customHeight="1">
      <c r="A57" s="14">
        <v>54</v>
      </c>
      <c r="B57" s="26">
        <v>8</v>
      </c>
      <c r="C57" s="36" t="s">
        <v>198</v>
      </c>
      <c r="D57" s="37" t="s">
        <v>206</v>
      </c>
      <c r="E57" s="27" t="s">
        <v>223</v>
      </c>
      <c r="F57" s="24" t="s">
        <v>22</v>
      </c>
      <c r="G57" s="25">
        <v>1987</v>
      </c>
      <c r="H57" s="21" t="s">
        <v>244</v>
      </c>
      <c r="I57" s="15">
        <f t="shared" si="2"/>
        <v>4072.303509577998</v>
      </c>
      <c r="J57" s="14">
        <f t="shared" si="3"/>
        <v>6</v>
      </c>
      <c r="K57" s="30">
        <v>776.0951865873445</v>
      </c>
      <c r="L57" s="22">
        <v>886.1892583120206</v>
      </c>
      <c r="M57" s="22">
        <v>363.1241026915145</v>
      </c>
      <c r="N57" s="22">
        <v>911.5890346629097</v>
      </c>
      <c r="O57" s="22"/>
      <c r="P57" s="40"/>
      <c r="Q57" s="22"/>
      <c r="R57" s="22">
        <v>229.8740982935598</v>
      </c>
      <c r="S57" s="22"/>
      <c r="T57" s="22"/>
      <c r="U57" s="22">
        <v>905.4318290306485</v>
      </c>
      <c r="V57" s="22"/>
    </row>
    <row r="58" spans="1:22" ht="15" customHeight="1">
      <c r="A58" s="14">
        <v>55</v>
      </c>
      <c r="B58" s="26">
        <v>8</v>
      </c>
      <c r="C58" s="36" t="s">
        <v>196</v>
      </c>
      <c r="D58" s="37" t="s">
        <v>204</v>
      </c>
      <c r="E58" s="27" t="s">
        <v>7</v>
      </c>
      <c r="F58" s="24" t="s">
        <v>22</v>
      </c>
      <c r="G58" s="25">
        <v>1982</v>
      </c>
      <c r="H58" s="21" t="s">
        <v>245</v>
      </c>
      <c r="I58" s="15">
        <f t="shared" si="2"/>
        <v>3980.1977530045515</v>
      </c>
      <c r="J58" s="14">
        <f t="shared" si="3"/>
        <v>5</v>
      </c>
      <c r="K58" s="30">
        <v>799</v>
      </c>
      <c r="L58" s="22">
        <v>807.1611253196933</v>
      </c>
      <c r="M58" s="22"/>
      <c r="N58" s="22">
        <v>827</v>
      </c>
      <c r="O58" s="22"/>
      <c r="P58" s="40"/>
      <c r="Q58" s="22"/>
      <c r="R58" s="22"/>
      <c r="S58" s="22"/>
      <c r="T58" s="22"/>
      <c r="U58" s="22">
        <v>769.0366276848579</v>
      </c>
      <c r="V58" s="22">
        <v>778</v>
      </c>
    </row>
    <row r="59" spans="1:22" ht="15" customHeight="1">
      <c r="A59" s="14">
        <v>56</v>
      </c>
      <c r="B59" s="26">
        <v>1</v>
      </c>
      <c r="C59" s="36" t="s">
        <v>161</v>
      </c>
      <c r="D59" s="37" t="s">
        <v>162</v>
      </c>
      <c r="E59" s="27" t="s">
        <v>5</v>
      </c>
      <c r="F59" s="24" t="s">
        <v>23</v>
      </c>
      <c r="G59" s="25">
        <v>1951</v>
      </c>
      <c r="H59" s="21" t="s">
        <v>252</v>
      </c>
      <c r="I59" s="15">
        <f t="shared" si="2"/>
        <v>3970.234241859123</v>
      </c>
      <c r="J59" s="14">
        <f t="shared" si="3"/>
        <v>6</v>
      </c>
      <c r="K59" s="30">
        <v>525.4191454840454</v>
      </c>
      <c r="L59" s="22">
        <v>657.0332480818416</v>
      </c>
      <c r="M59" s="22">
        <v>725.082289209575</v>
      </c>
      <c r="N59" s="22"/>
      <c r="O59" s="22">
        <v>744.9221369495568</v>
      </c>
      <c r="P59" s="40"/>
      <c r="Q59" s="22">
        <v>646.133819317886</v>
      </c>
      <c r="R59" s="22">
        <v>671.6436028162175</v>
      </c>
      <c r="S59" s="22"/>
      <c r="T59" s="22"/>
      <c r="U59" s="22"/>
      <c r="V59" s="22"/>
    </row>
    <row r="60" spans="1:22" ht="15" customHeight="1">
      <c r="A60" s="14">
        <v>57</v>
      </c>
      <c r="B60" s="26">
        <v>8</v>
      </c>
      <c r="C60" s="36" t="s">
        <v>91</v>
      </c>
      <c r="D60" s="37" t="s">
        <v>127</v>
      </c>
      <c r="E60" s="27" t="s">
        <v>7</v>
      </c>
      <c r="F60" s="24" t="s">
        <v>22</v>
      </c>
      <c r="G60" s="25">
        <v>1969</v>
      </c>
      <c r="H60" s="21" t="s">
        <v>247</v>
      </c>
      <c r="I60" s="15">
        <f t="shared" si="2"/>
        <v>3964.9934851154057</v>
      </c>
      <c r="J60" s="14">
        <f t="shared" si="3"/>
        <v>5</v>
      </c>
      <c r="K60" s="30">
        <v>776.6360194699837</v>
      </c>
      <c r="L60" s="22">
        <v>818.1585677749363</v>
      </c>
      <c r="M60" s="22"/>
      <c r="N60" s="22"/>
      <c r="O60" s="22"/>
      <c r="P60" s="40"/>
      <c r="Q60" s="22">
        <v>812</v>
      </c>
      <c r="R60" s="22">
        <v>762.6851177470261</v>
      </c>
      <c r="S60" s="22"/>
      <c r="T60" s="22"/>
      <c r="U60" s="22">
        <v>795.5137801234598</v>
      </c>
      <c r="V60" s="22"/>
    </row>
    <row r="61" spans="1:22" ht="15" customHeight="1">
      <c r="A61" s="14">
        <v>58</v>
      </c>
      <c r="B61" s="26">
        <v>6</v>
      </c>
      <c r="C61" s="36" t="s">
        <v>102</v>
      </c>
      <c r="D61" s="37" t="s">
        <v>205</v>
      </c>
      <c r="E61" s="27" t="s">
        <v>20</v>
      </c>
      <c r="F61" s="24" t="s">
        <v>17</v>
      </c>
      <c r="G61" s="25">
        <v>1994</v>
      </c>
      <c r="H61" s="21" t="s">
        <v>243</v>
      </c>
      <c r="I61" s="15">
        <f t="shared" si="2"/>
        <v>3534.9818440035037</v>
      </c>
      <c r="J61" s="14">
        <f t="shared" si="3"/>
        <v>5</v>
      </c>
      <c r="K61" s="30">
        <v>796.6468361276366</v>
      </c>
      <c r="L61" s="22"/>
      <c r="M61" s="22"/>
      <c r="N61" s="22"/>
      <c r="O61" s="22"/>
      <c r="P61" s="40"/>
      <c r="Q61" s="22"/>
      <c r="R61" s="22"/>
      <c r="S61" s="22">
        <v>225.62895952385296</v>
      </c>
      <c r="T61" s="22">
        <v>864.6685362623665</v>
      </c>
      <c r="U61" s="22">
        <v>809.6900544625289</v>
      </c>
      <c r="V61" s="22">
        <v>838.3474576271188</v>
      </c>
    </row>
    <row r="62" spans="1:22" ht="15" customHeight="1">
      <c r="A62" s="14">
        <v>59</v>
      </c>
      <c r="B62" s="26">
        <v>6</v>
      </c>
      <c r="C62" s="36" t="s">
        <v>165</v>
      </c>
      <c r="D62" s="37" t="s">
        <v>145</v>
      </c>
      <c r="E62" s="27" t="s">
        <v>271</v>
      </c>
      <c r="F62" s="24" t="s">
        <v>9</v>
      </c>
      <c r="G62" s="25">
        <v>1968</v>
      </c>
      <c r="H62" s="21" t="s">
        <v>248</v>
      </c>
      <c r="I62" s="15">
        <f t="shared" si="2"/>
        <v>3496.8718966472447</v>
      </c>
      <c r="J62" s="14">
        <f t="shared" si="3"/>
        <v>7</v>
      </c>
      <c r="K62" s="30">
        <v>624.93239588967</v>
      </c>
      <c r="L62" s="22"/>
      <c r="M62" s="22">
        <v>366.38865329994746</v>
      </c>
      <c r="N62" s="22"/>
      <c r="O62" s="22">
        <v>65</v>
      </c>
      <c r="P62" s="40"/>
      <c r="Q62" s="22"/>
      <c r="R62" s="22">
        <v>123</v>
      </c>
      <c r="S62" s="22">
        <v>770</v>
      </c>
      <c r="T62" s="22">
        <v>802</v>
      </c>
      <c r="U62" s="22"/>
      <c r="V62" s="22">
        <v>745.5508474576272</v>
      </c>
    </row>
    <row r="63" spans="1:22" ht="15" customHeight="1">
      <c r="A63" s="14">
        <v>60</v>
      </c>
      <c r="B63" s="26">
        <v>9</v>
      </c>
      <c r="C63" s="36" t="s">
        <v>100</v>
      </c>
      <c r="D63" s="37" t="s">
        <v>155</v>
      </c>
      <c r="E63" s="27" t="s">
        <v>15</v>
      </c>
      <c r="F63" s="24" t="s">
        <v>18</v>
      </c>
      <c r="G63" s="25">
        <v>1973</v>
      </c>
      <c r="H63" s="21" t="s">
        <v>247</v>
      </c>
      <c r="I63" s="15">
        <f t="shared" si="2"/>
        <v>3451.5865761659743</v>
      </c>
      <c r="J63" s="14">
        <f t="shared" si="3"/>
        <v>6</v>
      </c>
      <c r="K63" s="30">
        <v>382.9243353783231</v>
      </c>
      <c r="L63" s="22"/>
      <c r="M63" s="22">
        <v>379.70861416831883</v>
      </c>
      <c r="N63" s="22"/>
      <c r="O63" s="22">
        <v>816</v>
      </c>
      <c r="P63" s="40"/>
      <c r="Q63" s="22"/>
      <c r="R63" s="22"/>
      <c r="S63" s="22">
        <v>767.2915849523118</v>
      </c>
      <c r="T63" s="22"/>
      <c r="U63" s="22">
        <v>744.3372553422344</v>
      </c>
      <c r="V63" s="22">
        <v>361.3247863247863</v>
      </c>
    </row>
    <row r="64" spans="1:22" ht="15" customHeight="1">
      <c r="A64" s="14">
        <v>61</v>
      </c>
      <c r="B64" s="26">
        <v>7</v>
      </c>
      <c r="C64" s="36" t="s">
        <v>118</v>
      </c>
      <c r="D64" s="37" t="s">
        <v>209</v>
      </c>
      <c r="E64" s="27" t="s">
        <v>7</v>
      </c>
      <c r="F64" s="24" t="s">
        <v>22</v>
      </c>
      <c r="G64" s="25">
        <v>1965</v>
      </c>
      <c r="H64" s="21" t="s">
        <v>248</v>
      </c>
      <c r="I64" s="15">
        <f t="shared" si="2"/>
        <v>3407.101583907248</v>
      </c>
      <c r="J64" s="14">
        <f t="shared" si="3"/>
        <v>5</v>
      </c>
      <c r="K64" s="30">
        <v>614.656571119524</v>
      </c>
      <c r="L64" s="22">
        <v>686.445012787724</v>
      </c>
      <c r="M64" s="22"/>
      <c r="N64" s="22">
        <v>707</v>
      </c>
      <c r="O64" s="22">
        <v>735</v>
      </c>
      <c r="P64" s="40"/>
      <c r="Q64" s="22"/>
      <c r="R64" s="22"/>
      <c r="S64" s="22"/>
      <c r="T64" s="22"/>
      <c r="U64" s="22">
        <v>664</v>
      </c>
      <c r="V64" s="22"/>
    </row>
    <row r="65" spans="1:22" ht="15" customHeight="1">
      <c r="A65" s="14">
        <v>62</v>
      </c>
      <c r="B65" s="26">
        <v>7</v>
      </c>
      <c r="C65" s="36" t="s">
        <v>181</v>
      </c>
      <c r="D65" s="37" t="s">
        <v>228</v>
      </c>
      <c r="E65" s="27" t="s">
        <v>8</v>
      </c>
      <c r="F65" s="24" t="s">
        <v>22</v>
      </c>
      <c r="G65" s="25">
        <v>1997</v>
      </c>
      <c r="H65" s="21" t="s">
        <v>243</v>
      </c>
      <c r="I65" s="15">
        <f t="shared" si="2"/>
        <v>3308.081320546161</v>
      </c>
      <c r="J65" s="14">
        <f t="shared" si="3"/>
        <v>5</v>
      </c>
      <c r="K65" s="30"/>
      <c r="L65" s="22">
        <v>704.8593350383633</v>
      </c>
      <c r="M65" s="22">
        <v>386.1268395416909</v>
      </c>
      <c r="N65" s="22">
        <v>734.8258049367497</v>
      </c>
      <c r="O65" s="22"/>
      <c r="P65" s="40"/>
      <c r="Q65" s="22"/>
      <c r="R65" s="22"/>
      <c r="S65" s="22">
        <v>747.1712352231485</v>
      </c>
      <c r="T65" s="22"/>
      <c r="U65" s="22">
        <v>735.0981058062087</v>
      </c>
      <c r="V65" s="22"/>
    </row>
    <row r="66" spans="1:22" ht="15" customHeight="1">
      <c r="A66" s="14">
        <v>63</v>
      </c>
      <c r="B66" s="26">
        <v>3</v>
      </c>
      <c r="C66" s="36" t="s">
        <v>140</v>
      </c>
      <c r="D66" s="37" t="s">
        <v>141</v>
      </c>
      <c r="E66" s="27" t="s">
        <v>7</v>
      </c>
      <c r="F66" s="24" t="s">
        <v>22</v>
      </c>
      <c r="G66" s="25">
        <v>1944</v>
      </c>
      <c r="H66" s="21" t="s">
        <v>251</v>
      </c>
      <c r="I66" s="15">
        <f t="shared" si="2"/>
        <v>3282.2406032221475</v>
      </c>
      <c r="J66" s="14">
        <f t="shared" si="3"/>
        <v>7</v>
      </c>
      <c r="K66" s="30">
        <v>438.34505137912384</v>
      </c>
      <c r="L66" s="22"/>
      <c r="M66" s="22">
        <v>263.9610918604992</v>
      </c>
      <c r="N66" s="22">
        <v>538.1482785946991</v>
      </c>
      <c r="O66" s="22"/>
      <c r="P66" s="40"/>
      <c r="Q66" s="22"/>
      <c r="R66" s="22"/>
      <c r="S66" s="22">
        <v>479</v>
      </c>
      <c r="T66" s="22">
        <v>554.9583235958557</v>
      </c>
      <c r="U66" s="22">
        <v>488.9719255885796</v>
      </c>
      <c r="V66" s="22">
        <v>518.8559322033899</v>
      </c>
    </row>
    <row r="67" spans="1:22" ht="15" customHeight="1">
      <c r="A67" s="14">
        <v>64</v>
      </c>
      <c r="B67" s="26">
        <v>2</v>
      </c>
      <c r="C67" s="36" t="s">
        <v>129</v>
      </c>
      <c r="D67" s="37" t="s">
        <v>153</v>
      </c>
      <c r="E67" s="27" t="s">
        <v>10</v>
      </c>
      <c r="F67" s="24" t="s">
        <v>217</v>
      </c>
      <c r="G67" s="25">
        <v>1956</v>
      </c>
      <c r="H67" s="21" t="s">
        <v>250</v>
      </c>
      <c r="I67" s="15">
        <f t="shared" si="2"/>
        <v>3232.9874444206985</v>
      </c>
      <c r="J67" s="14">
        <f t="shared" si="3"/>
        <v>5</v>
      </c>
      <c r="K67" s="30">
        <v>666.8469442942131</v>
      </c>
      <c r="L67" s="22">
        <v>752.1739130434783</v>
      </c>
      <c r="M67" s="22"/>
      <c r="N67" s="22">
        <v>753</v>
      </c>
      <c r="O67" s="22"/>
      <c r="P67" s="40"/>
      <c r="Q67" s="22"/>
      <c r="R67" s="22"/>
      <c r="S67" s="22"/>
      <c r="T67" s="22"/>
      <c r="U67" s="22">
        <v>682.7614588778786</v>
      </c>
      <c r="V67" s="22">
        <v>378.20512820512823</v>
      </c>
    </row>
    <row r="68" spans="1:22" ht="15" customHeight="1">
      <c r="A68" s="14">
        <v>65</v>
      </c>
      <c r="B68" s="26">
        <v>9</v>
      </c>
      <c r="C68" s="36" t="s">
        <v>105</v>
      </c>
      <c r="D68" s="37" t="s">
        <v>226</v>
      </c>
      <c r="E68" s="27" t="s">
        <v>7</v>
      </c>
      <c r="F68" s="24" t="s">
        <v>22</v>
      </c>
      <c r="G68" s="25">
        <v>1975</v>
      </c>
      <c r="H68" s="21" t="s">
        <v>246</v>
      </c>
      <c r="I68" s="15">
        <f aca="true" t="shared" si="4" ref="I68:I91">SUM(K68:V68)</f>
        <v>3171.476256188206</v>
      </c>
      <c r="J68" s="14">
        <f aca="true" t="shared" si="5" ref="J68:J99">COUNT(K68:V68)</f>
        <v>5</v>
      </c>
      <c r="K68" s="30"/>
      <c r="L68" s="22">
        <v>757.2890025575448</v>
      </c>
      <c r="M68" s="22"/>
      <c r="N68" s="22"/>
      <c r="O68" s="22"/>
      <c r="P68" s="40"/>
      <c r="Q68" s="22">
        <v>720.8279093985941</v>
      </c>
      <c r="R68" s="22"/>
      <c r="S68" s="22">
        <v>209.5192887006372</v>
      </c>
      <c r="T68" s="22">
        <v>779.8161564228401</v>
      </c>
      <c r="U68" s="22">
        <v>704.02389910859</v>
      </c>
      <c r="V68" s="22"/>
    </row>
    <row r="69" spans="1:22" ht="15" customHeight="1">
      <c r="A69" s="14">
        <v>66</v>
      </c>
      <c r="B69" s="26">
        <v>5</v>
      </c>
      <c r="C69" s="36" t="s">
        <v>179</v>
      </c>
      <c r="D69" s="37" t="s">
        <v>187</v>
      </c>
      <c r="E69" s="27" t="s">
        <v>5</v>
      </c>
      <c r="F69" s="24" t="s">
        <v>9</v>
      </c>
      <c r="G69" s="25">
        <v>1999</v>
      </c>
      <c r="H69" s="21" t="s">
        <v>242</v>
      </c>
      <c r="I69" s="15">
        <f t="shared" si="4"/>
        <v>3110.30868887525</v>
      </c>
      <c r="J69" s="14">
        <f t="shared" si="5"/>
        <v>5</v>
      </c>
      <c r="K69" s="30">
        <v>198.78934624697337</v>
      </c>
      <c r="L69" s="22">
        <v>271.7712177121771</v>
      </c>
      <c r="M69" s="22"/>
      <c r="N69" s="22"/>
      <c r="O69" s="22"/>
      <c r="P69" s="40"/>
      <c r="Q69" s="22"/>
      <c r="R69" s="22"/>
      <c r="S69" s="22">
        <v>840.7600303853276</v>
      </c>
      <c r="T69" s="22">
        <v>913.3948741917892</v>
      </c>
      <c r="U69" s="22"/>
      <c r="V69" s="22">
        <v>885.593220338983</v>
      </c>
    </row>
    <row r="70" spans="1:22" ht="15" customHeight="1">
      <c r="A70" s="14">
        <v>67</v>
      </c>
      <c r="B70" s="26">
        <v>4</v>
      </c>
      <c r="C70" s="36" t="s">
        <v>111</v>
      </c>
      <c r="D70" s="37" t="s">
        <v>112</v>
      </c>
      <c r="E70" s="27" t="s">
        <v>239</v>
      </c>
      <c r="F70" s="24" t="s">
        <v>33</v>
      </c>
      <c r="G70" s="25">
        <v>1946</v>
      </c>
      <c r="H70" s="21" t="s">
        <v>251</v>
      </c>
      <c r="I70" s="15">
        <f t="shared" si="4"/>
        <v>2991.9612969662803</v>
      </c>
      <c r="J70" s="14">
        <f t="shared" si="5"/>
        <v>5</v>
      </c>
      <c r="K70" s="30">
        <v>780.9626825310978</v>
      </c>
      <c r="L70" s="22"/>
      <c r="M70" s="22">
        <v>328.6154252165182</v>
      </c>
      <c r="N70" s="22">
        <v>211</v>
      </c>
      <c r="O70" s="22">
        <v>808</v>
      </c>
      <c r="P70" s="40"/>
      <c r="Q70" s="22"/>
      <c r="R70" s="22"/>
      <c r="S70" s="22"/>
      <c r="T70" s="22">
        <v>863.3831892186647</v>
      </c>
      <c r="U70" s="22"/>
      <c r="V70" s="22"/>
    </row>
    <row r="71" spans="1:22" ht="15" customHeight="1">
      <c r="A71" s="14">
        <v>68</v>
      </c>
      <c r="B71" s="26">
        <v>1</v>
      </c>
      <c r="C71" s="36" t="s">
        <v>182</v>
      </c>
      <c r="D71" s="37" t="s">
        <v>189</v>
      </c>
      <c r="E71" s="27" t="s">
        <v>20</v>
      </c>
      <c r="F71" s="24" t="s">
        <v>17</v>
      </c>
      <c r="G71" s="25">
        <v>2003</v>
      </c>
      <c r="H71" s="21" t="s">
        <v>241</v>
      </c>
      <c r="I71" s="15">
        <f t="shared" si="4"/>
        <v>2886.2654541144684</v>
      </c>
      <c r="J71" s="14">
        <f t="shared" si="5"/>
        <v>9</v>
      </c>
      <c r="K71" s="30">
        <v>176.02905569007265</v>
      </c>
      <c r="L71" s="22">
        <v>96.08938547486034</v>
      </c>
      <c r="M71" s="22"/>
      <c r="N71" s="22">
        <v>220.21763726411064</v>
      </c>
      <c r="O71" s="22">
        <v>451</v>
      </c>
      <c r="P71" s="40"/>
      <c r="Q71" s="22">
        <v>240.97586941092965</v>
      </c>
      <c r="R71" s="22"/>
      <c r="S71" s="22">
        <v>224.49929709893559</v>
      </c>
      <c r="T71" s="22">
        <v>302.1211433756805</v>
      </c>
      <c r="U71" s="22">
        <v>793.2817837485969</v>
      </c>
      <c r="V71" s="22">
        <v>382.0512820512821</v>
      </c>
    </row>
    <row r="72" spans="1:22" ht="15" customHeight="1">
      <c r="A72" s="14">
        <v>69</v>
      </c>
      <c r="B72" s="26">
        <v>2</v>
      </c>
      <c r="C72" s="36" t="s">
        <v>143</v>
      </c>
      <c r="D72" s="37" t="s">
        <v>144</v>
      </c>
      <c r="E72" s="27" t="s">
        <v>20</v>
      </c>
      <c r="F72" s="24" t="s">
        <v>17</v>
      </c>
      <c r="G72" s="25">
        <v>2003</v>
      </c>
      <c r="H72" s="21" t="s">
        <v>241</v>
      </c>
      <c r="I72" s="15">
        <f t="shared" si="4"/>
        <v>2825.811942400588</v>
      </c>
      <c r="J72" s="14">
        <f t="shared" si="5"/>
        <v>8</v>
      </c>
      <c r="K72" s="30">
        <v>193.94673123486683</v>
      </c>
      <c r="L72" s="22">
        <v>99.72067039106146</v>
      </c>
      <c r="M72" s="22"/>
      <c r="N72" s="22">
        <v>239.2649005208778</v>
      </c>
      <c r="O72" s="22">
        <v>484</v>
      </c>
      <c r="P72" s="40"/>
      <c r="Q72" s="22">
        <v>269.44286728176</v>
      </c>
      <c r="R72" s="22"/>
      <c r="S72" s="22">
        <v>244.68488123710588</v>
      </c>
      <c r="T72" s="22"/>
      <c r="U72" s="22">
        <v>887.4869344699588</v>
      </c>
      <c r="V72" s="22">
        <v>407.2649572649573</v>
      </c>
    </row>
    <row r="73" spans="1:22" ht="15" customHeight="1">
      <c r="A73" s="14">
        <v>70</v>
      </c>
      <c r="B73" s="26">
        <v>8</v>
      </c>
      <c r="C73" s="36" t="s">
        <v>159</v>
      </c>
      <c r="D73" s="37" t="s">
        <v>208</v>
      </c>
      <c r="E73" s="27" t="s">
        <v>5</v>
      </c>
      <c r="F73" s="24" t="s">
        <v>9</v>
      </c>
      <c r="G73" s="25">
        <v>1964</v>
      </c>
      <c r="H73" s="21" t="s">
        <v>248</v>
      </c>
      <c r="I73" s="15">
        <f t="shared" si="4"/>
        <v>2791.0768039205072</v>
      </c>
      <c r="J73" s="14">
        <f t="shared" si="5"/>
        <v>5</v>
      </c>
      <c r="K73" s="30">
        <v>622.4986479177933</v>
      </c>
      <c r="L73" s="22"/>
      <c r="M73" s="22">
        <v>351.92792859851716</v>
      </c>
      <c r="N73" s="22"/>
      <c r="O73" s="22">
        <v>405.13538748832866</v>
      </c>
      <c r="P73" s="40"/>
      <c r="Q73" s="22">
        <v>668</v>
      </c>
      <c r="R73" s="22"/>
      <c r="S73" s="22"/>
      <c r="T73" s="22">
        <v>743.5148399158682</v>
      </c>
      <c r="U73" s="22"/>
      <c r="V73" s="22"/>
    </row>
    <row r="74" spans="1:22" ht="15" customHeight="1">
      <c r="A74" s="14">
        <v>71</v>
      </c>
      <c r="B74" s="26">
        <v>10</v>
      </c>
      <c r="C74" s="36" t="s">
        <v>105</v>
      </c>
      <c r="D74" s="37" t="s">
        <v>210</v>
      </c>
      <c r="E74" s="27" t="s">
        <v>61</v>
      </c>
      <c r="F74" s="24" t="s">
        <v>21</v>
      </c>
      <c r="G74" s="25">
        <v>1970</v>
      </c>
      <c r="H74" s="21" t="s">
        <v>247</v>
      </c>
      <c r="I74" s="15">
        <f t="shared" si="4"/>
        <v>2667.549170882584</v>
      </c>
      <c r="J74" s="14">
        <f t="shared" si="5"/>
        <v>5</v>
      </c>
      <c r="K74" s="30">
        <v>574.3645213628989</v>
      </c>
      <c r="L74" s="22"/>
      <c r="M74" s="22">
        <v>359.731530490594</v>
      </c>
      <c r="N74" s="22"/>
      <c r="O74" s="22"/>
      <c r="P74" s="40"/>
      <c r="Q74" s="22"/>
      <c r="R74" s="22">
        <v>821.0730759893177</v>
      </c>
      <c r="S74" s="22"/>
      <c r="T74" s="22"/>
      <c r="U74" s="22">
        <v>588.4484191081492</v>
      </c>
      <c r="V74" s="22">
        <v>323.93162393162396</v>
      </c>
    </row>
    <row r="75" spans="1:22" ht="15" customHeight="1">
      <c r="A75" s="14">
        <v>72</v>
      </c>
      <c r="B75" s="26">
        <v>2</v>
      </c>
      <c r="C75" s="36" t="s">
        <v>124</v>
      </c>
      <c r="D75" s="37" t="s">
        <v>152</v>
      </c>
      <c r="E75" s="27" t="s">
        <v>5</v>
      </c>
      <c r="F75" s="24" t="s">
        <v>23</v>
      </c>
      <c r="G75" s="25">
        <v>1950</v>
      </c>
      <c r="H75" s="21" t="s">
        <v>252</v>
      </c>
      <c r="I75" s="15">
        <f t="shared" si="4"/>
        <v>2572.2844279175656</v>
      </c>
      <c r="J75" s="14">
        <f t="shared" si="5"/>
        <v>5</v>
      </c>
      <c r="K75" s="30"/>
      <c r="L75" s="22">
        <v>579.5396419437341</v>
      </c>
      <c r="M75" s="22"/>
      <c r="N75" s="22"/>
      <c r="O75" s="22"/>
      <c r="P75" s="40"/>
      <c r="Q75" s="22">
        <v>525</v>
      </c>
      <c r="R75" s="22">
        <v>446.9531439669823</v>
      </c>
      <c r="S75" s="22">
        <v>607.8679131932895</v>
      </c>
      <c r="T75" s="22"/>
      <c r="U75" s="22"/>
      <c r="V75" s="22">
        <v>412.9237288135594</v>
      </c>
    </row>
    <row r="76" spans="1:22" ht="15" customHeight="1">
      <c r="A76" s="14">
        <v>73</v>
      </c>
      <c r="B76" s="26">
        <v>3</v>
      </c>
      <c r="C76" s="36" t="s">
        <v>163</v>
      </c>
      <c r="D76" s="37" t="s">
        <v>125</v>
      </c>
      <c r="E76" s="27" t="s">
        <v>5</v>
      </c>
      <c r="F76" s="24" t="s">
        <v>9</v>
      </c>
      <c r="G76" s="25">
        <v>1957</v>
      </c>
      <c r="H76" s="21" t="s">
        <v>250</v>
      </c>
      <c r="I76" s="15">
        <f t="shared" si="4"/>
        <v>2474.1021802692812</v>
      </c>
      <c r="J76" s="14">
        <f t="shared" si="5"/>
        <v>7</v>
      </c>
      <c r="K76" s="30">
        <v>345.0513791238508</v>
      </c>
      <c r="L76" s="22">
        <v>426.8542199488492</v>
      </c>
      <c r="M76" s="22"/>
      <c r="N76" s="22">
        <v>418</v>
      </c>
      <c r="O76" s="22">
        <v>509</v>
      </c>
      <c r="P76" s="40"/>
      <c r="Q76" s="22"/>
      <c r="R76" s="22">
        <v>142</v>
      </c>
      <c r="S76" s="22">
        <v>427</v>
      </c>
      <c r="T76" s="22"/>
      <c r="U76" s="22"/>
      <c r="V76" s="22">
        <v>206.19658119658123</v>
      </c>
    </row>
    <row r="77" spans="1:22" ht="15" customHeight="1">
      <c r="A77" s="14">
        <v>74</v>
      </c>
      <c r="B77" s="26">
        <v>3</v>
      </c>
      <c r="C77" s="36" t="s">
        <v>180</v>
      </c>
      <c r="D77" s="37" t="s">
        <v>216</v>
      </c>
      <c r="E77" s="27" t="s">
        <v>20</v>
      </c>
      <c r="F77" s="24" t="s">
        <v>17</v>
      </c>
      <c r="G77" s="25">
        <v>2003</v>
      </c>
      <c r="H77" s="21" t="s">
        <v>241</v>
      </c>
      <c r="I77" s="15">
        <f t="shared" si="4"/>
        <v>2370.2994256908905</v>
      </c>
      <c r="J77" s="14">
        <f t="shared" si="5"/>
        <v>7</v>
      </c>
      <c r="K77" s="30"/>
      <c r="L77" s="22">
        <v>83.79888268156424</v>
      </c>
      <c r="M77" s="22"/>
      <c r="N77" s="22"/>
      <c r="O77" s="22">
        <v>373</v>
      </c>
      <c r="P77" s="40"/>
      <c r="Q77" s="22">
        <v>234.86515259048966</v>
      </c>
      <c r="R77" s="22"/>
      <c r="S77" s="22">
        <v>218.23708761616126</v>
      </c>
      <c r="T77" s="22">
        <v>289.9652147610405</v>
      </c>
      <c r="U77" s="22">
        <v>789.4501820587288</v>
      </c>
      <c r="V77" s="22">
        <v>380.98290598290595</v>
      </c>
    </row>
    <row r="78" spans="1:22" ht="15" customHeight="1">
      <c r="A78" s="14">
        <v>75</v>
      </c>
      <c r="B78" s="26">
        <v>1</v>
      </c>
      <c r="C78" s="36" t="s">
        <v>137</v>
      </c>
      <c r="D78" s="37" t="s">
        <v>190</v>
      </c>
      <c r="E78" s="27" t="s">
        <v>15</v>
      </c>
      <c r="F78" s="24" t="s">
        <v>0</v>
      </c>
      <c r="G78" s="25">
        <v>1942</v>
      </c>
      <c r="H78" s="21" t="s">
        <v>263</v>
      </c>
      <c r="I78" s="15">
        <f t="shared" si="4"/>
        <v>2346.1327439467623</v>
      </c>
      <c r="J78" s="14">
        <f t="shared" si="5"/>
        <v>9</v>
      </c>
      <c r="K78" s="30">
        <v>235.9406952965235</v>
      </c>
      <c r="L78" s="22">
        <v>147.78597785977863</v>
      </c>
      <c r="M78" s="22">
        <v>138.3915868730293</v>
      </c>
      <c r="N78" s="22"/>
      <c r="O78" s="22">
        <v>334</v>
      </c>
      <c r="P78" s="40"/>
      <c r="Q78" s="22">
        <v>495</v>
      </c>
      <c r="R78" s="22">
        <v>398.27628065064346</v>
      </c>
      <c r="S78" s="22">
        <v>159</v>
      </c>
      <c r="T78" s="22">
        <v>212.73820326678765</v>
      </c>
      <c r="U78" s="22"/>
      <c r="V78" s="22">
        <v>224.99999999999997</v>
      </c>
    </row>
    <row r="79" spans="1:22" ht="15" customHeight="1">
      <c r="A79" s="14">
        <v>76</v>
      </c>
      <c r="B79" s="26">
        <v>9</v>
      </c>
      <c r="C79" s="36" t="s">
        <v>157</v>
      </c>
      <c r="D79" s="37" t="s">
        <v>158</v>
      </c>
      <c r="E79" s="27" t="s">
        <v>15</v>
      </c>
      <c r="F79" s="24" t="s">
        <v>18</v>
      </c>
      <c r="G79" s="25">
        <v>1967</v>
      </c>
      <c r="H79" s="21" t="s">
        <v>248</v>
      </c>
      <c r="I79" s="15">
        <f t="shared" si="4"/>
        <v>2249.3388549166743</v>
      </c>
      <c r="J79" s="14">
        <f t="shared" si="5"/>
        <v>9</v>
      </c>
      <c r="K79" s="30">
        <v>267.638036809816</v>
      </c>
      <c r="L79" s="22">
        <v>162.73062730627308</v>
      </c>
      <c r="M79" s="22">
        <v>145.25909090156645</v>
      </c>
      <c r="N79" s="22">
        <v>145.91516522927162</v>
      </c>
      <c r="O79" s="22"/>
      <c r="P79" s="40"/>
      <c r="Q79" s="22">
        <v>478.91174173392346</v>
      </c>
      <c r="R79" s="22">
        <v>143.01726904455163</v>
      </c>
      <c r="S79" s="22">
        <v>159.53343800777753</v>
      </c>
      <c r="T79" s="22"/>
      <c r="U79" s="22">
        <v>480.5215200715289</v>
      </c>
      <c r="V79" s="22">
        <v>265.8119658119658</v>
      </c>
    </row>
    <row r="80" spans="1:22" ht="15" customHeight="1">
      <c r="A80" s="14">
        <v>77</v>
      </c>
      <c r="B80" s="26">
        <v>4</v>
      </c>
      <c r="C80" s="36" t="s">
        <v>128</v>
      </c>
      <c r="D80" s="37" t="s">
        <v>142</v>
      </c>
      <c r="E80" s="27" t="s">
        <v>20</v>
      </c>
      <c r="F80" s="24" t="s">
        <v>17</v>
      </c>
      <c r="G80" s="25">
        <v>2003</v>
      </c>
      <c r="H80" s="21" t="s">
        <v>241</v>
      </c>
      <c r="I80" s="15">
        <f t="shared" si="4"/>
        <v>2229.4436179360105</v>
      </c>
      <c r="J80" s="14">
        <f t="shared" si="5"/>
        <v>7</v>
      </c>
      <c r="K80" s="30">
        <v>182.56658595641645</v>
      </c>
      <c r="L80" s="22">
        <v>100</v>
      </c>
      <c r="M80" s="22"/>
      <c r="N80" s="22"/>
      <c r="O80" s="22">
        <v>467</v>
      </c>
      <c r="P80" s="40"/>
      <c r="Q80" s="22"/>
      <c r="R80" s="22"/>
      <c r="S80" s="22">
        <v>232.46855202380732</v>
      </c>
      <c r="T80" s="22">
        <v>299</v>
      </c>
      <c r="U80" s="22">
        <v>676.4084799557869</v>
      </c>
      <c r="V80" s="22">
        <v>272</v>
      </c>
    </row>
    <row r="81" spans="1:22" ht="15" customHeight="1">
      <c r="A81" s="14">
        <v>78</v>
      </c>
      <c r="B81" s="26">
        <v>1</v>
      </c>
      <c r="C81" s="36" t="s">
        <v>182</v>
      </c>
      <c r="D81" s="37" t="s">
        <v>115</v>
      </c>
      <c r="E81" s="27" t="s">
        <v>5</v>
      </c>
      <c r="F81" s="24" t="s">
        <v>9</v>
      </c>
      <c r="G81" s="25">
        <v>2005</v>
      </c>
      <c r="H81" s="21" t="s">
        <v>240</v>
      </c>
      <c r="I81" s="15">
        <f t="shared" si="4"/>
        <v>2145.2070300587766</v>
      </c>
      <c r="J81" s="14">
        <f t="shared" si="5"/>
        <v>11</v>
      </c>
      <c r="K81" s="30">
        <v>157.6271186440678</v>
      </c>
      <c r="L81" s="22">
        <v>82.40223463687151</v>
      </c>
      <c r="M81" s="22">
        <v>46.5691324953637</v>
      </c>
      <c r="N81" s="22">
        <v>199</v>
      </c>
      <c r="O81" s="22">
        <v>393</v>
      </c>
      <c r="P81" s="40"/>
      <c r="Q81" s="22">
        <v>199</v>
      </c>
      <c r="R81" s="22">
        <v>67.60854428247343</v>
      </c>
      <c r="S81" s="22">
        <v>87</v>
      </c>
      <c r="T81" s="22">
        <v>78</v>
      </c>
      <c r="U81" s="22">
        <v>501</v>
      </c>
      <c r="V81" s="22">
        <v>334</v>
      </c>
    </row>
    <row r="82" spans="1:22" ht="15" customHeight="1">
      <c r="A82" s="14">
        <v>79</v>
      </c>
      <c r="B82" s="26">
        <v>11</v>
      </c>
      <c r="C82" s="36" t="s">
        <v>105</v>
      </c>
      <c r="D82" s="37" t="s">
        <v>138</v>
      </c>
      <c r="E82" s="27" t="s">
        <v>15</v>
      </c>
      <c r="F82" s="24" t="s">
        <v>0</v>
      </c>
      <c r="G82" s="25">
        <v>1971</v>
      </c>
      <c r="H82" s="21" t="s">
        <v>247</v>
      </c>
      <c r="I82" s="15">
        <f t="shared" si="4"/>
        <v>1773.917966325463</v>
      </c>
      <c r="J82" s="14">
        <f t="shared" si="5"/>
        <v>5</v>
      </c>
      <c r="K82" s="30">
        <v>257.9243353783231</v>
      </c>
      <c r="L82" s="22"/>
      <c r="M82" s="22"/>
      <c r="N82" s="22">
        <v>549.2158531693622</v>
      </c>
      <c r="O82" s="22">
        <v>549</v>
      </c>
      <c r="P82" s="40"/>
      <c r="Q82" s="22">
        <v>190</v>
      </c>
      <c r="R82" s="22"/>
      <c r="S82" s="22"/>
      <c r="T82" s="22"/>
      <c r="U82" s="22"/>
      <c r="V82" s="22">
        <v>227.77777777777774</v>
      </c>
    </row>
    <row r="83" spans="1:22" ht="15" customHeight="1">
      <c r="A83" s="14">
        <v>80</v>
      </c>
      <c r="B83" s="26">
        <v>2</v>
      </c>
      <c r="C83" s="36" t="s">
        <v>181</v>
      </c>
      <c r="D83" s="37" t="s">
        <v>142</v>
      </c>
      <c r="E83" s="27" t="s">
        <v>20</v>
      </c>
      <c r="F83" s="24" t="s">
        <v>17</v>
      </c>
      <c r="G83" s="25">
        <v>2005</v>
      </c>
      <c r="H83" s="21" t="s">
        <v>240</v>
      </c>
      <c r="I83" s="15">
        <f t="shared" si="4"/>
        <v>1745.4619501126813</v>
      </c>
      <c r="J83" s="14">
        <f t="shared" si="5"/>
        <v>7</v>
      </c>
      <c r="K83" s="30">
        <v>165.61743341404355</v>
      </c>
      <c r="L83" s="22">
        <v>84.6368715083799</v>
      </c>
      <c r="M83" s="22"/>
      <c r="N83" s="22"/>
      <c r="O83" s="22">
        <v>371</v>
      </c>
      <c r="P83" s="40"/>
      <c r="Q83" s="22"/>
      <c r="R83" s="22"/>
      <c r="S83" s="22">
        <v>95.7991652344709</v>
      </c>
      <c r="T83" s="22">
        <v>83</v>
      </c>
      <c r="U83" s="22">
        <v>676.4084799557869</v>
      </c>
      <c r="V83" s="22">
        <v>269</v>
      </c>
    </row>
    <row r="84" spans="1:22" ht="15" customHeight="1">
      <c r="A84" s="14">
        <v>81</v>
      </c>
      <c r="B84" s="26">
        <v>5</v>
      </c>
      <c r="C84" s="36" t="s">
        <v>17</v>
      </c>
      <c r="D84" s="37" t="s">
        <v>136</v>
      </c>
      <c r="E84" s="27" t="s">
        <v>15</v>
      </c>
      <c r="F84" s="24" t="s">
        <v>0</v>
      </c>
      <c r="G84" s="25">
        <v>2003</v>
      </c>
      <c r="H84" s="21" t="s">
        <v>241</v>
      </c>
      <c r="I84" s="15">
        <f t="shared" si="4"/>
        <v>1625.8189603834965</v>
      </c>
      <c r="J84" s="14">
        <f t="shared" si="5"/>
        <v>8</v>
      </c>
      <c r="K84" s="30">
        <v>165</v>
      </c>
      <c r="L84" s="22">
        <v>235.239852398524</v>
      </c>
      <c r="M84" s="22">
        <v>181.4485609923564</v>
      </c>
      <c r="N84" s="22">
        <v>214</v>
      </c>
      <c r="O84" s="22"/>
      <c r="P84" s="40"/>
      <c r="Q84" s="22">
        <v>223</v>
      </c>
      <c r="R84" s="22"/>
      <c r="S84" s="22">
        <v>206</v>
      </c>
      <c r="T84" s="22">
        <v>255</v>
      </c>
      <c r="U84" s="22"/>
      <c r="V84" s="22">
        <v>146.13054699261596</v>
      </c>
    </row>
    <row r="85" spans="1:22" ht="15" customHeight="1">
      <c r="A85" s="14">
        <v>82</v>
      </c>
      <c r="B85" s="26">
        <v>6</v>
      </c>
      <c r="C85" s="36" t="s">
        <v>183</v>
      </c>
      <c r="D85" s="37" t="s">
        <v>188</v>
      </c>
      <c r="E85" s="27" t="s">
        <v>20</v>
      </c>
      <c r="F85" s="24" t="s">
        <v>17</v>
      </c>
      <c r="G85" s="25">
        <v>2003</v>
      </c>
      <c r="H85" s="21" t="s">
        <v>241</v>
      </c>
      <c r="I85" s="15">
        <f t="shared" si="4"/>
        <v>1576.402336275932</v>
      </c>
      <c r="J85" s="14">
        <f t="shared" si="5"/>
        <v>5</v>
      </c>
      <c r="K85" s="30">
        <v>179.4188861985472</v>
      </c>
      <c r="L85" s="22"/>
      <c r="M85" s="22"/>
      <c r="N85" s="22"/>
      <c r="O85" s="22">
        <v>241</v>
      </c>
      <c r="P85" s="40"/>
      <c r="Q85" s="22"/>
      <c r="R85" s="22"/>
      <c r="S85" s="22">
        <v>210.69459405181382</v>
      </c>
      <c r="T85" s="22"/>
      <c r="U85" s="22">
        <v>676.0580867948015</v>
      </c>
      <c r="V85" s="22">
        <v>269.2307692307692</v>
      </c>
    </row>
    <row r="86" spans="1:22" ht="15" customHeight="1">
      <c r="A86" s="14">
        <v>83</v>
      </c>
      <c r="B86" s="26">
        <v>5</v>
      </c>
      <c r="C86" s="36" t="s">
        <v>79</v>
      </c>
      <c r="D86" s="37" t="s">
        <v>2</v>
      </c>
      <c r="E86" s="27" t="s">
        <v>15</v>
      </c>
      <c r="F86" s="24" t="s">
        <v>0</v>
      </c>
      <c r="G86" s="25">
        <v>1944</v>
      </c>
      <c r="H86" s="21" t="s">
        <v>251</v>
      </c>
      <c r="I86" s="15">
        <f t="shared" si="4"/>
        <v>1459.0755825331782</v>
      </c>
      <c r="J86" s="14">
        <f t="shared" si="5"/>
        <v>5</v>
      </c>
      <c r="K86" s="30"/>
      <c r="L86" s="22"/>
      <c r="M86" s="22"/>
      <c r="N86" s="22"/>
      <c r="O86" s="22"/>
      <c r="P86" s="40"/>
      <c r="Q86" s="22">
        <v>195.3938963804116</v>
      </c>
      <c r="R86" s="22"/>
      <c r="S86" s="22">
        <v>168.15995107078302</v>
      </c>
      <c r="T86" s="22">
        <v>243.0051421657592</v>
      </c>
      <c r="U86" s="22">
        <v>558.7131741128057</v>
      </c>
      <c r="V86" s="22">
        <v>293.80341880341877</v>
      </c>
    </row>
    <row r="87" spans="1:22" ht="15" customHeight="1">
      <c r="A87" s="14">
        <v>84</v>
      </c>
      <c r="B87" s="26">
        <v>3</v>
      </c>
      <c r="C87" s="36" t="s">
        <v>185</v>
      </c>
      <c r="D87" s="37" t="s">
        <v>1</v>
      </c>
      <c r="E87" s="27" t="s">
        <v>20</v>
      </c>
      <c r="F87" s="24" t="s">
        <v>17</v>
      </c>
      <c r="G87" s="25">
        <v>2005</v>
      </c>
      <c r="H87" s="21" t="s">
        <v>240</v>
      </c>
      <c r="I87" s="15">
        <f t="shared" si="4"/>
        <v>1299.068988516688</v>
      </c>
      <c r="J87" s="14">
        <f t="shared" si="5"/>
        <v>5</v>
      </c>
      <c r="K87" s="30">
        <v>157.86924939467312</v>
      </c>
      <c r="L87" s="22">
        <v>82.96089385474862</v>
      </c>
      <c r="M87" s="22"/>
      <c r="N87" s="22"/>
      <c r="O87" s="22"/>
      <c r="P87" s="40"/>
      <c r="Q87" s="22"/>
      <c r="R87" s="22"/>
      <c r="S87" s="22">
        <v>92.11883132825928</v>
      </c>
      <c r="T87" s="22">
        <v>289.85178463399876</v>
      </c>
      <c r="U87" s="22">
        <v>676.2682293050084</v>
      </c>
      <c r="V87" s="22"/>
    </row>
    <row r="88" spans="1:22" ht="15" customHeight="1">
      <c r="A88" s="14">
        <v>85</v>
      </c>
      <c r="B88" s="26">
        <v>4</v>
      </c>
      <c r="C88" s="36" t="s">
        <v>184</v>
      </c>
      <c r="D88" s="37" t="s">
        <v>115</v>
      </c>
      <c r="E88" s="27" t="s">
        <v>5</v>
      </c>
      <c r="F88" s="24" t="s">
        <v>9</v>
      </c>
      <c r="G88" s="25">
        <v>2010</v>
      </c>
      <c r="H88" s="21" t="s">
        <v>240</v>
      </c>
      <c r="I88" s="15">
        <f t="shared" si="4"/>
        <v>1296.5202601447638</v>
      </c>
      <c r="J88" s="14">
        <f t="shared" si="5"/>
        <v>9</v>
      </c>
      <c r="K88" s="30">
        <v>115.49636803874091</v>
      </c>
      <c r="L88" s="22">
        <v>57.821229050279335</v>
      </c>
      <c r="M88" s="22"/>
      <c r="N88" s="22">
        <v>143</v>
      </c>
      <c r="O88" s="22">
        <v>64</v>
      </c>
      <c r="P88" s="40"/>
      <c r="Q88" s="22">
        <v>172</v>
      </c>
      <c r="R88" s="22">
        <v>42.20266305574363</v>
      </c>
      <c r="S88" s="22"/>
      <c r="T88" s="22">
        <v>68</v>
      </c>
      <c r="U88" s="22">
        <v>363</v>
      </c>
      <c r="V88" s="22">
        <v>271</v>
      </c>
    </row>
    <row r="89" spans="1:22" ht="15" customHeight="1">
      <c r="A89" s="14">
        <v>86</v>
      </c>
      <c r="B89" s="26">
        <v>5</v>
      </c>
      <c r="C89" s="36" t="s">
        <v>143</v>
      </c>
      <c r="D89" s="37" t="s">
        <v>151</v>
      </c>
      <c r="E89" s="27" t="s">
        <v>8</v>
      </c>
      <c r="F89" s="24" t="s">
        <v>0</v>
      </c>
      <c r="G89" s="25">
        <v>2005</v>
      </c>
      <c r="H89" s="21" t="s">
        <v>240</v>
      </c>
      <c r="I89" s="15">
        <f t="shared" si="4"/>
        <v>901.3211036746467</v>
      </c>
      <c r="J89" s="14">
        <f t="shared" si="5"/>
        <v>6</v>
      </c>
      <c r="K89" s="30"/>
      <c r="L89" s="22">
        <v>93.01675977653633</v>
      </c>
      <c r="M89" s="22"/>
      <c r="N89" s="22">
        <v>231.28895909828364</v>
      </c>
      <c r="O89" s="22"/>
      <c r="P89" s="40"/>
      <c r="Q89" s="22">
        <v>269</v>
      </c>
      <c r="R89" s="22">
        <v>31.14421123899796</v>
      </c>
      <c r="S89" s="22">
        <v>99</v>
      </c>
      <c r="T89" s="22"/>
      <c r="U89" s="22"/>
      <c r="V89" s="22">
        <v>177.87117356082874</v>
      </c>
    </row>
    <row r="90" spans="1:22" ht="15" customHeight="1">
      <c r="A90" s="14">
        <v>87</v>
      </c>
      <c r="B90" s="26">
        <v>6</v>
      </c>
      <c r="C90" s="36" t="s">
        <v>80</v>
      </c>
      <c r="D90" s="37" t="s">
        <v>202</v>
      </c>
      <c r="E90" s="27" t="s">
        <v>7</v>
      </c>
      <c r="F90" s="24" t="s">
        <v>22</v>
      </c>
      <c r="G90" s="25">
        <v>2006</v>
      </c>
      <c r="H90" s="21" t="s">
        <v>240</v>
      </c>
      <c r="I90" s="15">
        <f t="shared" si="4"/>
        <v>540.552878167709</v>
      </c>
      <c r="J90" s="14">
        <f t="shared" si="5"/>
        <v>6</v>
      </c>
      <c r="K90" s="30"/>
      <c r="L90" s="22">
        <v>81.56424581005588</v>
      </c>
      <c r="M90" s="22"/>
      <c r="N90" s="22">
        <v>149.7203483904022</v>
      </c>
      <c r="O90" s="22">
        <v>70</v>
      </c>
      <c r="P90" s="40"/>
      <c r="Q90" s="22"/>
      <c r="R90" s="22">
        <v>75.69461602389882</v>
      </c>
      <c r="S90" s="22">
        <v>87.54235207463786</v>
      </c>
      <c r="T90" s="22">
        <v>76.03131586871423</v>
      </c>
      <c r="U90" s="22"/>
      <c r="V90" s="22"/>
    </row>
    <row r="91" spans="1:22" ht="15" customHeight="1">
      <c r="A91" s="14">
        <v>88</v>
      </c>
      <c r="B91" s="26">
        <v>7</v>
      </c>
      <c r="C91" s="36" t="s">
        <v>266</v>
      </c>
      <c r="D91" s="37" t="s">
        <v>115</v>
      </c>
      <c r="E91" s="27" t="s">
        <v>5</v>
      </c>
      <c r="F91" s="24" t="s">
        <v>9</v>
      </c>
      <c r="G91" s="25">
        <v>2011</v>
      </c>
      <c r="H91" s="21" t="s">
        <v>240</v>
      </c>
      <c r="I91" s="15">
        <f t="shared" si="4"/>
        <v>512.6614915116734</v>
      </c>
      <c r="J91" s="14">
        <f t="shared" si="5"/>
        <v>5</v>
      </c>
      <c r="K91" s="30"/>
      <c r="L91" s="22"/>
      <c r="M91" s="22"/>
      <c r="N91" s="22">
        <v>165.13587652634274</v>
      </c>
      <c r="O91" s="22">
        <v>70</v>
      </c>
      <c r="P91" s="40"/>
      <c r="Q91" s="22">
        <v>168</v>
      </c>
      <c r="R91" s="22">
        <v>41.52561498533063</v>
      </c>
      <c r="S91" s="22"/>
      <c r="T91" s="22">
        <v>68</v>
      </c>
      <c r="U91" s="22"/>
      <c r="V91" s="22"/>
    </row>
  </sheetData>
  <sheetProtection/>
  <autoFilter ref="A3:V91">
    <sortState ref="A4:V91">
      <sortCondition descending="1" sortBy="value" ref="I4:I91"/>
    </sortState>
  </autoFilter>
  <mergeCells count="2">
    <mergeCell ref="A1:IV1"/>
    <mergeCell ref="A2:IV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subject/>
  <dc:creator>Gvidas</dc:creator>
  <cp:keywords/>
  <dc:description/>
  <cp:lastModifiedBy>Toshiba</cp:lastModifiedBy>
  <cp:lastPrinted>2018-10-21T20:22:34Z</cp:lastPrinted>
  <dcterms:created xsi:type="dcterms:W3CDTF">2015-05-18T14:20:19Z</dcterms:created>
  <dcterms:modified xsi:type="dcterms:W3CDTF">2018-12-31T10:05:08Z</dcterms:modified>
  <cp:category/>
  <cp:version/>
  <cp:contentType/>
  <cp:contentStatus/>
</cp:coreProperties>
</file>